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o tao\NH 2025 - 2026\hoc ky I\DS CHIA LOP MON HOC\"/>
    </mc:Choice>
  </mc:AlternateContent>
  <bookViews>
    <workbookView xWindow="0" yWindow="0" windowWidth="20490" windowHeight="7740" tabRatio="755" firstSheet="2" activeTab="4"/>
  </bookViews>
  <sheets>
    <sheet name="Phan tich cao dang" sheetId="2" state="hidden" r:id="rId1"/>
    <sheet name="Phan tichtrungcap" sheetId="3" state="hidden" r:id="rId2"/>
    <sheet name="25CĐTT1" sheetId="38" r:id="rId3"/>
    <sheet name="25CĐTT2" sheetId="41" r:id="rId4"/>
    <sheet name="25CĐBC1" sheetId="29" r:id="rId5"/>
    <sheet name="25CĐBC2" sheetId="45" r:id="rId6"/>
    <sheet name="25CĐPR1" sheetId="31" r:id="rId7"/>
    <sheet name="25CĐPR2" sheetId="44" r:id="rId8"/>
    <sheet name="25CDDH" sheetId="32" r:id="rId9"/>
    <sheet name="25CĐQP" sheetId="33" r:id="rId10"/>
    <sheet name="25CĐKT" sheetId="46" r:id="rId11"/>
    <sheet name="Sheet1" sheetId="19" state="hidden" r:id="rId12"/>
  </sheets>
  <externalReferences>
    <externalReference r:id="rId13"/>
  </externalReferences>
  <definedNames>
    <definedName name="_xlnm._FilterDatabase" localSheetId="4" hidden="1">'25CĐBC1'!$A$6:$M$87</definedName>
    <definedName name="_xlnm._FilterDatabase" localSheetId="8" hidden="1">'25CDDH'!$A$6:$L$58</definedName>
    <definedName name="_xlnm._FilterDatabase" localSheetId="6" hidden="1">'25CĐPR1'!$A$6:$M$87</definedName>
    <definedName name="_xlnm._FilterDatabase" localSheetId="9" hidden="1">'25CĐQP'!$A$6:$M$66</definedName>
    <definedName name="_xlnm.Print_Titles" localSheetId="4">'25CĐBC1'!$6:$7</definedName>
    <definedName name="_xlnm.Print_Titles" localSheetId="8">'25CDDH'!$6:$7</definedName>
    <definedName name="_xlnm.Print_Titles" localSheetId="6">'25CĐPR1'!$6:$7</definedName>
    <definedName name="_xlnm.Print_Titles" localSheetId="9">'25CĐQP'!$6:$7</definedName>
  </definedNames>
  <calcPr calcId="152511"/>
  <extLst>
    <ext uri="GoogleSheetsCustomDataVersion1">
      <go:sheetsCustomData xmlns:go="http://customooxmlschemas.google.com/" r:id="" roundtripDataSignature="AMtx7mhqVH/wqCObgTKlZsWMZgxWL5bP3w=="/>
    </ext>
  </extLst>
</workbook>
</file>

<file path=xl/calcChain.xml><?xml version="1.0" encoding="utf-8"?>
<calcChain xmlns="http://schemas.openxmlformats.org/spreadsheetml/2006/main">
  <c r="M7" i="45" l="1"/>
  <c r="M86" i="45" s="1"/>
  <c r="M8" i="45" l="1"/>
  <c r="M12" i="45"/>
  <c r="M16" i="45"/>
  <c r="M20" i="45"/>
  <c r="M24" i="45"/>
  <c r="M28" i="45"/>
  <c r="M32" i="45"/>
  <c r="M36" i="45"/>
  <c r="M40" i="45"/>
  <c r="M44" i="45"/>
  <c r="M48" i="45"/>
  <c r="M52" i="45"/>
  <c r="M56" i="45"/>
  <c r="M60" i="45"/>
  <c r="M64" i="45"/>
  <c r="M68" i="45"/>
  <c r="M72" i="45"/>
  <c r="M76" i="45"/>
  <c r="M80" i="45"/>
  <c r="M84" i="45"/>
  <c r="M10" i="45"/>
  <c r="M14" i="45"/>
  <c r="M18" i="45"/>
  <c r="M22" i="45"/>
  <c r="M26" i="45"/>
  <c r="M30" i="45"/>
  <c r="M34" i="45"/>
  <c r="M38" i="45"/>
  <c r="M42" i="45"/>
  <c r="M46" i="45"/>
  <c r="M50" i="45"/>
  <c r="M54" i="45"/>
  <c r="M58" i="45"/>
  <c r="M62" i="45"/>
  <c r="M66" i="45"/>
  <c r="M70" i="45"/>
  <c r="M74" i="45"/>
  <c r="M78" i="45"/>
  <c r="M82" i="45"/>
  <c r="M9" i="45"/>
  <c r="M11" i="45"/>
  <c r="M13" i="45"/>
  <c r="M15" i="45"/>
  <c r="M17" i="45"/>
  <c r="M19" i="45"/>
  <c r="M21" i="45"/>
  <c r="M23" i="45"/>
  <c r="M25" i="45"/>
  <c r="M27" i="45"/>
  <c r="M29" i="45"/>
  <c r="M31" i="45"/>
  <c r="M33" i="45"/>
  <c r="M35" i="45"/>
  <c r="M37" i="45"/>
  <c r="M39" i="45"/>
  <c r="M41" i="45"/>
  <c r="M43" i="45"/>
  <c r="M45" i="45"/>
  <c r="M47" i="45"/>
  <c r="M49" i="45"/>
  <c r="M51" i="45"/>
  <c r="M53" i="45"/>
  <c r="M55" i="45"/>
  <c r="M57" i="45"/>
  <c r="M59" i="45"/>
  <c r="M61" i="45"/>
  <c r="M63" i="45"/>
  <c r="M65" i="45"/>
  <c r="M67" i="45"/>
  <c r="M69" i="45"/>
  <c r="M71" i="45"/>
  <c r="M73" i="45"/>
  <c r="M75" i="45"/>
  <c r="M77" i="45"/>
  <c r="M79" i="45"/>
  <c r="M81" i="45"/>
  <c r="M83" i="45"/>
  <c r="M85" i="45"/>
  <c r="M87" i="45"/>
  <c r="L7" i="32" l="1"/>
  <c r="M7" i="33"/>
  <c r="M67" i="33" s="1"/>
  <c r="M7" i="44"/>
  <c r="M7" i="31"/>
  <c r="M10" i="44" l="1"/>
  <c r="M12" i="44"/>
  <c r="M14" i="44"/>
  <c r="M16" i="44"/>
  <c r="M18" i="44"/>
  <c r="M20" i="44"/>
  <c r="M22" i="44"/>
  <c r="M24" i="44"/>
  <c r="M26" i="44"/>
  <c r="M28" i="44"/>
  <c r="M30" i="44"/>
  <c r="M32" i="44"/>
  <c r="M34" i="44"/>
  <c r="M36" i="44"/>
  <c r="M38" i="44"/>
  <c r="M40" i="44"/>
  <c r="M42" i="44"/>
  <c r="M44" i="44"/>
  <c r="M46" i="44"/>
  <c r="M48" i="44"/>
  <c r="M50" i="44"/>
  <c r="M52" i="44"/>
  <c r="M54" i="44"/>
  <c r="M56" i="44"/>
  <c r="M58" i="44"/>
  <c r="M60" i="44"/>
  <c r="M62" i="44"/>
  <c r="M64" i="44"/>
  <c r="M66" i="44"/>
  <c r="M68" i="44"/>
  <c r="M70" i="44"/>
  <c r="M72" i="44"/>
  <c r="M74" i="44"/>
  <c r="M76" i="44"/>
  <c r="M8" i="44"/>
  <c r="M9" i="44"/>
  <c r="M11" i="44"/>
  <c r="M13" i="44"/>
  <c r="M15" i="44"/>
  <c r="M17" i="44"/>
  <c r="M19" i="44"/>
  <c r="M21" i="44"/>
  <c r="M23" i="44"/>
  <c r="M25" i="44"/>
  <c r="M27" i="44"/>
  <c r="M29" i="44"/>
  <c r="M31" i="44"/>
  <c r="M33" i="44"/>
  <c r="M35" i="44"/>
  <c r="M37" i="44"/>
  <c r="M39" i="44"/>
  <c r="M41" i="44"/>
  <c r="M43" i="44"/>
  <c r="M45" i="44"/>
  <c r="M47" i="44"/>
  <c r="M49" i="44"/>
  <c r="M51" i="44"/>
  <c r="M55" i="44"/>
  <c r="M59" i="44"/>
  <c r="M63" i="44"/>
  <c r="M67" i="44"/>
  <c r="M71" i="44"/>
  <c r="M75" i="44"/>
  <c r="M53" i="44"/>
  <c r="M57" i="44"/>
  <c r="M61" i="44"/>
  <c r="M65" i="44"/>
  <c r="M69" i="44"/>
  <c r="M73" i="44"/>
  <c r="M65" i="33"/>
  <c r="M63" i="33"/>
  <c r="M61" i="33"/>
  <c r="M59" i="33"/>
  <c r="M57" i="33"/>
  <c r="M55" i="33"/>
  <c r="M53" i="33"/>
  <c r="M51" i="33"/>
  <c r="M49" i="33"/>
  <c r="M47" i="33"/>
  <c r="M45" i="33"/>
  <c r="M43" i="33"/>
  <c r="M41" i="33"/>
  <c r="M39" i="33"/>
  <c r="M37" i="33"/>
  <c r="M35" i="33"/>
  <c r="M33" i="33"/>
  <c r="M31" i="33"/>
  <c r="M29" i="33"/>
  <c r="M27" i="33"/>
  <c r="M25" i="33"/>
  <c r="M23" i="33"/>
  <c r="M21" i="33"/>
  <c r="M19" i="33"/>
  <c r="M17" i="33"/>
  <c r="M15" i="33"/>
  <c r="M13" i="33"/>
  <c r="M11" i="33"/>
  <c r="M9" i="33"/>
  <c r="M66" i="33"/>
  <c r="M64" i="33"/>
  <c r="M62" i="33"/>
  <c r="M60" i="33"/>
  <c r="M58" i="33"/>
  <c r="M56" i="33"/>
  <c r="M54" i="33"/>
  <c r="M52" i="33"/>
  <c r="M50" i="33"/>
  <c r="M48" i="33"/>
  <c r="M46" i="33"/>
  <c r="M44" i="33"/>
  <c r="M42" i="33"/>
  <c r="M40" i="33"/>
  <c r="M38" i="33"/>
  <c r="M36" i="33"/>
  <c r="M34" i="33"/>
  <c r="M32" i="33"/>
  <c r="M30" i="33"/>
  <c r="M28" i="33"/>
  <c r="M26" i="33"/>
  <c r="M24" i="33"/>
  <c r="M22" i="33"/>
  <c r="M20" i="33"/>
  <c r="M18" i="33"/>
  <c r="M16" i="33"/>
  <c r="M14" i="33"/>
  <c r="M12" i="33"/>
  <c r="M10" i="33"/>
  <c r="M8" i="33"/>
  <c r="L58" i="32"/>
  <c r="L56" i="32"/>
  <c r="L54" i="32"/>
  <c r="L52" i="32"/>
  <c r="L50" i="32"/>
  <c r="L48" i="32"/>
  <c r="L46" i="32"/>
  <c r="L44" i="32"/>
  <c r="L42" i="32"/>
  <c r="L40" i="32"/>
  <c r="L38" i="32"/>
  <c r="L36" i="32"/>
  <c r="L34" i="32"/>
  <c r="L32" i="32"/>
  <c r="L30" i="32"/>
  <c r="L28" i="32"/>
  <c r="L26" i="32"/>
  <c r="L24" i="32"/>
  <c r="L22" i="32"/>
  <c r="L20" i="32"/>
  <c r="L18" i="32"/>
  <c r="L16" i="32"/>
  <c r="L14" i="32"/>
  <c r="L12" i="32"/>
  <c r="L10" i="32"/>
  <c r="L57" i="32"/>
  <c r="L55" i="32"/>
  <c r="L53" i="32"/>
  <c r="L51" i="32"/>
  <c r="L49" i="32"/>
  <c r="L47" i="32"/>
  <c r="L45" i="32"/>
  <c r="L43" i="32"/>
  <c r="L41" i="32"/>
  <c r="L39" i="32"/>
  <c r="L37" i="32"/>
  <c r="L35" i="32"/>
  <c r="L33" i="32"/>
  <c r="L31" i="32"/>
  <c r="L29" i="32"/>
  <c r="L27" i="32"/>
  <c r="L25" i="32"/>
  <c r="L23" i="32"/>
  <c r="L21" i="32"/>
  <c r="L19" i="32"/>
  <c r="L17" i="32"/>
  <c r="L15" i="32"/>
  <c r="L13" i="32"/>
  <c r="L11" i="32"/>
  <c r="L9" i="32"/>
  <c r="L8" i="32"/>
  <c r="M9" i="31"/>
  <c r="M11" i="31"/>
  <c r="M13" i="31"/>
  <c r="M15" i="31"/>
  <c r="M17" i="31"/>
  <c r="M19" i="31"/>
  <c r="M21" i="31"/>
  <c r="M23" i="31"/>
  <c r="M25" i="31"/>
  <c r="M27" i="31"/>
  <c r="M29" i="31"/>
  <c r="M31" i="31"/>
  <c r="M33" i="31"/>
  <c r="M35" i="31"/>
  <c r="M37" i="31"/>
  <c r="M39" i="31"/>
  <c r="M41" i="31"/>
  <c r="M43" i="31"/>
  <c r="M45" i="31"/>
  <c r="M47" i="31"/>
  <c r="M49" i="31"/>
  <c r="M51" i="31"/>
  <c r="M53" i="31"/>
  <c r="M55" i="31"/>
  <c r="M57" i="31"/>
  <c r="M59" i="31"/>
  <c r="M61" i="31"/>
  <c r="M63" i="31"/>
  <c r="M65" i="31"/>
  <c r="M67" i="31"/>
  <c r="M69" i="31"/>
  <c r="M71" i="31"/>
  <c r="M73" i="31"/>
  <c r="M75" i="31"/>
  <c r="M77" i="31"/>
  <c r="M79" i="31"/>
  <c r="M81" i="31"/>
  <c r="M83" i="31"/>
  <c r="M85" i="31"/>
  <c r="M87" i="31"/>
  <c r="M10" i="31"/>
  <c r="M12" i="31"/>
  <c r="M14" i="31"/>
  <c r="M16" i="31"/>
  <c r="M18" i="31"/>
  <c r="M20" i="31"/>
  <c r="M22" i="31"/>
  <c r="M24" i="31"/>
  <c r="M26" i="31"/>
  <c r="M28" i="31"/>
  <c r="M30" i="31"/>
  <c r="M32" i="31"/>
  <c r="M34" i="31"/>
  <c r="M36" i="31"/>
  <c r="M38" i="31"/>
  <c r="M40" i="31"/>
  <c r="M42" i="31"/>
  <c r="M44" i="31"/>
  <c r="M46" i="31"/>
  <c r="M48" i="31"/>
  <c r="M50" i="31"/>
  <c r="M54" i="31"/>
  <c r="M58" i="31"/>
  <c r="M62" i="31"/>
  <c r="M66" i="31"/>
  <c r="M70" i="31"/>
  <c r="M74" i="31"/>
  <c r="M78" i="31"/>
  <c r="M82" i="31"/>
  <c r="M86" i="31"/>
  <c r="M8" i="31"/>
  <c r="M52" i="31"/>
  <c r="M56" i="31"/>
  <c r="M60" i="31"/>
  <c r="M64" i="31"/>
  <c r="M68" i="31"/>
  <c r="M72" i="31"/>
  <c r="M76" i="31"/>
  <c r="M80" i="31"/>
  <c r="M84" i="31"/>
  <c r="M7" i="29"/>
  <c r="M7" i="41"/>
  <c r="M7" i="38"/>
  <c r="M9" i="41" l="1"/>
  <c r="M11" i="41"/>
  <c r="M13" i="41"/>
  <c r="M15" i="41"/>
  <c r="M17" i="41"/>
  <c r="M19" i="41"/>
  <c r="M21" i="41"/>
  <c r="M23" i="41"/>
  <c r="M25" i="41"/>
  <c r="M27" i="41"/>
  <c r="M29" i="41"/>
  <c r="M31" i="41"/>
  <c r="M33" i="41"/>
  <c r="M35" i="41"/>
  <c r="M37" i="41"/>
  <c r="M39" i="41"/>
  <c r="M41" i="41"/>
  <c r="M43" i="41"/>
  <c r="M45" i="41"/>
  <c r="M47" i="41"/>
  <c r="M49" i="41"/>
  <c r="M51" i="41"/>
  <c r="M53" i="41"/>
  <c r="M55" i="41"/>
  <c r="M57" i="41"/>
  <c r="M59" i="41"/>
  <c r="M61" i="41"/>
  <c r="M63" i="41"/>
  <c r="M65" i="41"/>
  <c r="M67" i="41"/>
  <c r="M69" i="41"/>
  <c r="M71" i="41"/>
  <c r="M73" i="41"/>
  <c r="M75" i="41"/>
  <c r="M77" i="41"/>
  <c r="M79" i="41"/>
  <c r="M81" i="41"/>
  <c r="M10" i="41"/>
  <c r="M12" i="41"/>
  <c r="M14" i="41"/>
  <c r="M16" i="41"/>
  <c r="M18" i="41"/>
  <c r="M20" i="41"/>
  <c r="M22" i="41"/>
  <c r="M24" i="41"/>
  <c r="M26" i="41"/>
  <c r="M28" i="41"/>
  <c r="M30" i="41"/>
  <c r="M32" i="41"/>
  <c r="M34" i="41"/>
  <c r="M36" i="41"/>
  <c r="M38" i="41"/>
  <c r="M40" i="41"/>
  <c r="M42" i="41"/>
  <c r="M44" i="41"/>
  <c r="M46" i="41"/>
  <c r="M48" i="41"/>
  <c r="M50" i="41"/>
  <c r="M52" i="41"/>
  <c r="M54" i="41"/>
  <c r="M56" i="41"/>
  <c r="M58" i="41"/>
  <c r="M60" i="41"/>
  <c r="M62" i="41"/>
  <c r="M64" i="41"/>
  <c r="M66" i="41"/>
  <c r="M68" i="41"/>
  <c r="M70" i="41"/>
  <c r="M72" i="41"/>
  <c r="M74" i="41"/>
  <c r="M76" i="41"/>
  <c r="M78" i="41"/>
  <c r="M80" i="41"/>
  <c r="M8" i="41"/>
  <c r="M10" i="29"/>
  <c r="M12" i="29"/>
  <c r="M14" i="29"/>
  <c r="M16" i="29"/>
  <c r="M18" i="29"/>
  <c r="M20" i="29"/>
  <c r="M22" i="29"/>
  <c r="M24" i="29"/>
  <c r="M26" i="29"/>
  <c r="M28" i="29"/>
  <c r="M30" i="29"/>
  <c r="M32" i="29"/>
  <c r="M34" i="29"/>
  <c r="M36" i="29"/>
  <c r="M38" i="29"/>
  <c r="M40" i="29"/>
  <c r="M42" i="29"/>
  <c r="M44" i="29"/>
  <c r="M46" i="29"/>
  <c r="M48" i="29"/>
  <c r="M50" i="29"/>
  <c r="M52" i="29"/>
  <c r="M54" i="29"/>
  <c r="M56" i="29"/>
  <c r="M58" i="29"/>
  <c r="M60" i="29"/>
  <c r="M62" i="29"/>
  <c r="M64" i="29"/>
  <c r="M66" i="29"/>
  <c r="M68" i="29"/>
  <c r="M70" i="29"/>
  <c r="M72" i="29"/>
  <c r="M74" i="29"/>
  <c r="M76" i="29"/>
  <c r="M78" i="29"/>
  <c r="M80" i="29"/>
  <c r="M82" i="29"/>
  <c r="M84" i="29"/>
  <c r="M86" i="29"/>
  <c r="M9" i="29"/>
  <c r="M11" i="29"/>
  <c r="M13" i="29"/>
  <c r="M15" i="29"/>
  <c r="M17" i="29"/>
  <c r="M19" i="29"/>
  <c r="M21" i="29"/>
  <c r="M23" i="29"/>
  <c r="M25" i="29"/>
  <c r="M27" i="29"/>
  <c r="M29" i="29"/>
  <c r="M31" i="29"/>
  <c r="M33" i="29"/>
  <c r="M35" i="29"/>
  <c r="M37" i="29"/>
  <c r="M39" i="29"/>
  <c r="M41" i="29"/>
  <c r="M43" i="29"/>
  <c r="M45" i="29"/>
  <c r="M47" i="29"/>
  <c r="M49" i="29"/>
  <c r="M51" i="29"/>
  <c r="M53" i="29"/>
  <c r="M55" i="29"/>
  <c r="M57" i="29"/>
  <c r="M59" i="29"/>
  <c r="M61" i="29"/>
  <c r="M63" i="29"/>
  <c r="M65" i="29"/>
  <c r="M67" i="29"/>
  <c r="M69" i="29"/>
  <c r="M71" i="29"/>
  <c r="M73" i="29"/>
  <c r="M75" i="29"/>
  <c r="M77" i="29"/>
  <c r="M79" i="29"/>
  <c r="M81" i="29"/>
  <c r="M83" i="29"/>
  <c r="M85" i="29"/>
  <c r="M87" i="29"/>
  <c r="M8" i="29"/>
  <c r="M10" i="38"/>
  <c r="M12" i="38"/>
  <c r="M14" i="38"/>
  <c r="M16" i="38"/>
  <c r="M18" i="38"/>
  <c r="M20" i="38"/>
  <c r="M22" i="38"/>
  <c r="M24" i="38"/>
  <c r="M26" i="38"/>
  <c r="M28" i="38"/>
  <c r="M30" i="38"/>
  <c r="M32" i="38"/>
  <c r="M34" i="38"/>
  <c r="M36" i="38"/>
  <c r="M38" i="38"/>
  <c r="M40" i="38"/>
  <c r="M42" i="38"/>
  <c r="M44" i="38"/>
  <c r="M46" i="38"/>
  <c r="M48" i="38"/>
  <c r="M50" i="38"/>
  <c r="M52" i="38"/>
  <c r="M54" i="38"/>
  <c r="M56" i="38"/>
  <c r="M58" i="38"/>
  <c r="M60" i="38"/>
  <c r="M62" i="38"/>
  <c r="M64" i="38"/>
  <c r="M66" i="38"/>
  <c r="M68" i="38"/>
  <c r="M70" i="38"/>
  <c r="M72" i="38"/>
  <c r="M74" i="38"/>
  <c r="M76" i="38"/>
  <c r="M78" i="38"/>
  <c r="M80" i="38"/>
  <c r="M82" i="38"/>
  <c r="M84" i="38"/>
  <c r="M86" i="38"/>
  <c r="M9" i="38"/>
  <c r="M11" i="38"/>
  <c r="M13" i="38"/>
  <c r="M15" i="38"/>
  <c r="M17" i="38"/>
  <c r="M19" i="38"/>
  <c r="M21" i="38"/>
  <c r="M23" i="38"/>
  <c r="M25" i="38"/>
  <c r="M27" i="38"/>
  <c r="M29" i="38"/>
  <c r="M31" i="38"/>
  <c r="M33" i="38"/>
  <c r="M35" i="38"/>
  <c r="M37" i="38"/>
  <c r="M39" i="38"/>
  <c r="M41" i="38"/>
  <c r="M43" i="38"/>
  <c r="M45" i="38"/>
  <c r="M47" i="38"/>
  <c r="M49" i="38"/>
  <c r="M51" i="38"/>
  <c r="M53" i="38"/>
  <c r="M55" i="38"/>
  <c r="M57" i="38"/>
  <c r="M59" i="38"/>
  <c r="M61" i="38"/>
  <c r="M63" i="38"/>
  <c r="M65" i="38"/>
  <c r="M67" i="38"/>
  <c r="M69" i="38"/>
  <c r="M71" i="38"/>
  <c r="M73" i="38"/>
  <c r="M75" i="38"/>
  <c r="M77" i="38"/>
  <c r="M79" i="38"/>
  <c r="M81" i="38"/>
  <c r="M83" i="38"/>
  <c r="M85" i="38"/>
  <c r="M87" i="38"/>
  <c r="M8" i="38"/>
  <c r="J23" i="19"/>
  <c r="I23" i="19"/>
  <c r="H23" i="19"/>
  <c r="G23" i="19"/>
  <c r="F23" i="19"/>
  <c r="E23" i="19"/>
  <c r="D23" i="19"/>
  <c r="C23" i="19"/>
  <c r="N10" i="3"/>
  <c r="M10" i="3"/>
  <c r="L10" i="3"/>
  <c r="K10" i="3"/>
  <c r="R9" i="3"/>
  <c r="Q9" i="3"/>
  <c r="P9" i="3"/>
  <c r="N9" i="3"/>
  <c r="M9" i="3"/>
  <c r="L9" i="3"/>
  <c r="K9" i="3"/>
  <c r="J9" i="3"/>
  <c r="I9" i="3"/>
  <c r="H9" i="3"/>
  <c r="G9" i="3"/>
  <c r="E9" i="3"/>
  <c r="C9" i="3"/>
  <c r="D9" i="3" s="1"/>
  <c r="B9" i="3"/>
  <c r="B8" i="3"/>
  <c r="R7" i="3"/>
  <c r="Q7" i="3"/>
  <c r="P7" i="3"/>
  <c r="J7" i="3"/>
  <c r="I7" i="3"/>
  <c r="H7" i="3"/>
  <c r="G7" i="3"/>
  <c r="E7" i="3"/>
  <c r="C7" i="3"/>
  <c r="B7" i="3"/>
  <c r="R6" i="3"/>
  <c r="R10" i="3" s="1"/>
  <c r="Q6" i="3"/>
  <c r="Q10" i="3" s="1"/>
  <c r="P6" i="3"/>
  <c r="P10" i="3" s="1"/>
  <c r="N6" i="3"/>
  <c r="M6" i="3"/>
  <c r="L6" i="3"/>
  <c r="K6" i="3"/>
  <c r="J6" i="3"/>
  <c r="I6" i="3"/>
  <c r="H6" i="3"/>
  <c r="G6" i="3"/>
  <c r="E6" i="3"/>
  <c r="E5" i="3" s="1"/>
  <c r="C6" i="3"/>
  <c r="B6" i="3"/>
  <c r="C5" i="3"/>
  <c r="N23" i="2"/>
  <c r="M23" i="2"/>
  <c r="L23" i="2"/>
  <c r="K23" i="2"/>
  <c r="R22" i="2"/>
  <c r="Q22" i="2"/>
  <c r="P22" i="2"/>
  <c r="N22" i="2"/>
  <c r="M22" i="2"/>
  <c r="L22" i="2"/>
  <c r="K22" i="2"/>
  <c r="J22" i="2"/>
  <c r="I22" i="2"/>
  <c r="H22" i="2"/>
  <c r="G22" i="2"/>
  <c r="E22" i="2"/>
  <c r="C22" i="2"/>
  <c r="B22" i="2"/>
  <c r="R21" i="2"/>
  <c r="Q21" i="2"/>
  <c r="P21" i="2"/>
  <c r="N21" i="2"/>
  <c r="M21" i="2"/>
  <c r="L21" i="2"/>
  <c r="K21" i="2"/>
  <c r="J21" i="2"/>
  <c r="I21" i="2"/>
  <c r="H21" i="2"/>
  <c r="G21" i="2"/>
  <c r="E21" i="2"/>
  <c r="C21" i="2"/>
  <c r="B21" i="2"/>
  <c r="R20" i="2"/>
  <c r="Q20" i="2"/>
  <c r="P20" i="2"/>
  <c r="N20" i="2"/>
  <c r="M20" i="2"/>
  <c r="L20" i="2"/>
  <c r="K20" i="2"/>
  <c r="J20" i="2"/>
  <c r="I20" i="2"/>
  <c r="H20" i="2"/>
  <c r="G20" i="2"/>
  <c r="E20" i="2"/>
  <c r="C20" i="2"/>
  <c r="B20" i="2"/>
  <c r="B19" i="2" s="1"/>
  <c r="R18" i="2"/>
  <c r="Q18" i="2"/>
  <c r="P18" i="2"/>
  <c r="N18" i="2"/>
  <c r="M18" i="2"/>
  <c r="L18" i="2"/>
  <c r="K18" i="2"/>
  <c r="J18" i="2"/>
  <c r="I18" i="2"/>
  <c r="H18" i="2"/>
  <c r="G18" i="2"/>
  <c r="E18" i="2"/>
  <c r="C18" i="2"/>
  <c r="B18" i="2"/>
  <c r="R17" i="2"/>
  <c r="Q17" i="2"/>
  <c r="P17" i="2"/>
  <c r="N17" i="2"/>
  <c r="M17" i="2"/>
  <c r="L17" i="2"/>
  <c r="K17" i="2"/>
  <c r="J17" i="2"/>
  <c r="I17" i="2"/>
  <c r="H17" i="2"/>
  <c r="G17" i="2"/>
  <c r="E17" i="2"/>
  <c r="C17" i="2"/>
  <c r="B17" i="2"/>
  <c r="R16" i="2"/>
  <c r="Q16" i="2"/>
  <c r="P16" i="2"/>
  <c r="N16" i="2"/>
  <c r="M16" i="2"/>
  <c r="L16" i="2"/>
  <c r="K16" i="2"/>
  <c r="J16" i="2"/>
  <c r="I16" i="2"/>
  <c r="H16" i="2"/>
  <c r="G16" i="2"/>
  <c r="E16" i="2"/>
  <c r="C16" i="2"/>
  <c r="B16" i="2"/>
  <c r="P15" i="2"/>
  <c r="E15" i="2"/>
  <c r="C15" i="2"/>
  <c r="B15" i="2"/>
  <c r="R14" i="2"/>
  <c r="Q14" i="2"/>
  <c r="P14" i="2"/>
  <c r="N14" i="2"/>
  <c r="M14" i="2"/>
  <c r="L14" i="2"/>
  <c r="K14" i="2"/>
  <c r="J14" i="2"/>
  <c r="I14" i="2"/>
  <c r="H14" i="2"/>
  <c r="G14" i="2"/>
  <c r="E14" i="2"/>
  <c r="C14" i="2"/>
  <c r="B14" i="2"/>
  <c r="R13" i="2"/>
  <c r="Q13" i="2"/>
  <c r="P13" i="2"/>
  <c r="N13" i="2"/>
  <c r="M13" i="2"/>
  <c r="L13" i="2"/>
  <c r="K13" i="2"/>
  <c r="J13" i="2"/>
  <c r="I13" i="2"/>
  <c r="H13" i="2"/>
  <c r="G13" i="2"/>
  <c r="E13" i="2"/>
  <c r="C13" i="2"/>
  <c r="B13" i="2"/>
  <c r="R12" i="2"/>
  <c r="Q12" i="2"/>
  <c r="P12" i="2"/>
  <c r="N12" i="2"/>
  <c r="M12" i="2"/>
  <c r="L12" i="2"/>
  <c r="K12" i="2"/>
  <c r="J12" i="2"/>
  <c r="I12" i="2"/>
  <c r="H12" i="2"/>
  <c r="G12" i="2"/>
  <c r="E12" i="2"/>
  <c r="C12" i="2"/>
  <c r="B12" i="2"/>
  <c r="R11" i="2"/>
  <c r="Q11" i="2"/>
  <c r="P11" i="2"/>
  <c r="N11" i="2"/>
  <c r="M11" i="2"/>
  <c r="L11" i="2"/>
  <c r="K11" i="2"/>
  <c r="J11" i="2"/>
  <c r="I11" i="2"/>
  <c r="H11" i="2"/>
  <c r="G11" i="2"/>
  <c r="E11" i="2"/>
  <c r="C11" i="2"/>
  <c r="B11" i="2"/>
  <c r="R10" i="2"/>
  <c r="Q10" i="2"/>
  <c r="P10" i="2"/>
  <c r="N10" i="2"/>
  <c r="M10" i="2"/>
  <c r="L10" i="2"/>
  <c r="K10" i="2"/>
  <c r="J10" i="2"/>
  <c r="I10" i="2"/>
  <c r="H10" i="2"/>
  <c r="G10" i="2"/>
  <c r="E10" i="2"/>
  <c r="C10" i="2"/>
  <c r="B10" i="2"/>
  <c r="R9" i="2"/>
  <c r="Q9" i="2"/>
  <c r="P9" i="2"/>
  <c r="N9" i="2"/>
  <c r="M9" i="2"/>
  <c r="L9" i="2"/>
  <c r="K9" i="2"/>
  <c r="J9" i="2"/>
  <c r="I9" i="2"/>
  <c r="H9" i="2"/>
  <c r="G9" i="2"/>
  <c r="E9" i="2"/>
  <c r="C9" i="2"/>
  <c r="B9" i="2"/>
  <c r="R8" i="2"/>
  <c r="Q8" i="2"/>
  <c r="P8" i="2"/>
  <c r="N8" i="2"/>
  <c r="M8" i="2"/>
  <c r="L8" i="2"/>
  <c r="K8" i="2"/>
  <c r="J8" i="2"/>
  <c r="I8" i="2"/>
  <c r="H8" i="2"/>
  <c r="G8" i="2"/>
  <c r="E8" i="2"/>
  <c r="C8" i="2"/>
  <c r="B8" i="2"/>
  <c r="R7" i="2"/>
  <c r="Q7" i="2"/>
  <c r="P7" i="2"/>
  <c r="N7" i="2"/>
  <c r="M7" i="2"/>
  <c r="L7" i="2"/>
  <c r="K7" i="2"/>
  <c r="J7" i="2"/>
  <c r="I7" i="2"/>
  <c r="H7" i="2"/>
  <c r="G7" i="2"/>
  <c r="E7" i="2"/>
  <c r="C7" i="2"/>
  <c r="B7" i="2"/>
  <c r="R6" i="2"/>
  <c r="R23" i="2" s="1"/>
  <c r="Q6" i="2"/>
  <c r="Q23" i="2" s="1"/>
  <c r="P6" i="2"/>
  <c r="P23" i="2" s="1"/>
  <c r="N6" i="2"/>
  <c r="M6" i="2"/>
  <c r="L6" i="2"/>
  <c r="K6" i="2"/>
  <c r="J6" i="2"/>
  <c r="I6" i="2"/>
  <c r="H6" i="2"/>
  <c r="G6" i="2"/>
  <c r="E6" i="2"/>
  <c r="C6" i="2"/>
  <c r="B6" i="2"/>
  <c r="P5" i="2"/>
  <c r="E5" i="2"/>
  <c r="C5" i="2"/>
  <c r="B5" i="2"/>
  <c r="F5" i="2" l="1"/>
  <c r="F6" i="2"/>
  <c r="F8" i="2"/>
  <c r="F10" i="2"/>
  <c r="F12" i="2"/>
  <c r="F14" i="2"/>
  <c r="F17" i="2"/>
  <c r="F6" i="3"/>
  <c r="B23" i="2"/>
  <c r="F7" i="3"/>
  <c r="F7" i="2"/>
  <c r="F9" i="2"/>
  <c r="F11" i="2"/>
  <c r="F13" i="2"/>
  <c r="F15" i="2"/>
  <c r="F16" i="2"/>
  <c r="F18" i="2"/>
  <c r="D20" i="2"/>
  <c r="D21" i="2"/>
  <c r="D22" i="2"/>
  <c r="F9" i="3"/>
  <c r="F20" i="2"/>
  <c r="F21" i="2"/>
  <c r="F22" i="2"/>
  <c r="C19" i="2"/>
  <c r="D19" i="2" s="1"/>
  <c r="E19" i="2"/>
  <c r="F19" i="2" s="1"/>
  <c r="B5" i="3"/>
  <c r="B10" i="3" s="1"/>
  <c r="C8" i="3"/>
  <c r="D8" i="3" s="1"/>
  <c r="E8" i="3"/>
  <c r="F8" i="3" s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6" i="3"/>
  <c r="D7" i="3"/>
  <c r="F5" i="3" l="1"/>
  <c r="D5" i="3"/>
  <c r="C10" i="3"/>
  <c r="D10" i="3" s="1"/>
  <c r="E23" i="2"/>
  <c r="F23" i="2" s="1"/>
  <c r="C23" i="2"/>
  <c r="D23" i="2" s="1"/>
  <c r="E10" i="3"/>
  <c r="F10" i="3" s="1"/>
</calcChain>
</file>

<file path=xl/comments1.xml><?xml version="1.0" encoding="utf-8"?>
<comments xmlns="http://schemas.openxmlformats.org/spreadsheetml/2006/main">
  <authors>
    <author>Admin</author>
  </authors>
  <commentList>
    <comment ref="H8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ĐÃ HỌC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ĐÃ HỌC</t>
        </r>
      </text>
    </comment>
    <comment ref="H1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ĐÃ HỌC</t>
        </r>
      </text>
    </comment>
    <comment ref="H16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ĐÃ HỌC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E8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ĐÃ HỌC</t>
        </r>
      </text>
    </comment>
    <comment ref="E10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ĐÃ HỌC</t>
        </r>
      </text>
    </comment>
    <comment ref="E11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ĐÃ HỌC</t>
        </r>
      </text>
    </comment>
  </commentList>
</comments>
</file>

<file path=xl/sharedStrings.xml><?xml version="1.0" encoding="utf-8"?>
<sst xmlns="http://schemas.openxmlformats.org/spreadsheetml/2006/main" count="4959" uniqueCount="689">
  <si>
    <t>TỔNG CỘNG</t>
  </si>
  <si>
    <t>BẢNG TỔNG HỢP PHÂN TÍCH SINH VIÊN ĐANG HỌC TẬP TẠI TRƯỜNG</t>
  </si>
  <si>
    <t>KHOA - LỚP</t>
  </si>
  <si>
    <t>Sĩ số Sinh viên</t>
  </si>
  <si>
    <t>Độ tuổi</t>
  </si>
  <si>
    <t xml:space="preserve">Tổng số tỉnh thành có SV học tập tại lớp </t>
  </si>
  <si>
    <t xml:space="preserve">Tỷ lệ sinh viên tại các vùng miền </t>
  </si>
  <si>
    <t>Số sinh viên  diện khó khăn</t>
  </si>
  <si>
    <t>Số sinh viên  dân tộc thiểu số</t>
  </si>
  <si>
    <t>Số sinh viên  con thương binh, bệnh binh, liệt sĩ</t>
  </si>
  <si>
    <t>Số sinh viên  theo các tôn giáo khác</t>
  </si>
  <si>
    <t>Tổng số sinh viên</t>
  </si>
  <si>
    <t>SV nam</t>
  </si>
  <si>
    <t>SV nữ</t>
  </si>
  <si>
    <t>Số lượng</t>
  </si>
  <si>
    <t>tỷ lệ</t>
  </si>
  <si>
    <t>SL</t>
  </si>
  <si>
    <t>TB</t>
  </si>
  <si>
    <t>MAX</t>
  </si>
  <si>
    <t>MIN</t>
  </si>
  <si>
    <t>Miền Bắc</t>
  </si>
  <si>
    <t>Duyên hải miền Trung và Tây nguyên</t>
  </si>
  <si>
    <t>TP.Hồ Chí Minh và Đông Nam Bộ</t>
  </si>
  <si>
    <t>Miền Tây nam bộ</t>
  </si>
  <si>
    <t>KHOA BÁO CHÍ &amp; TRUYỀN THÔNG</t>
  </si>
  <si>
    <t>13CĐBC1</t>
  </si>
  <si>
    <t>13CĐBC2</t>
  </si>
  <si>
    <t>13CĐBC3</t>
  </si>
  <si>
    <t>14CĐBC1</t>
  </si>
  <si>
    <t>14CĐBC2</t>
  </si>
  <si>
    <t>14CĐBC3</t>
  </si>
  <si>
    <t>15CĐBC1</t>
  </si>
  <si>
    <t>15CĐBC2</t>
  </si>
  <si>
    <t>15CĐBC3</t>
  </si>
  <si>
    <t>KHOA CÔNG NGHỆ ĐIỆN TỬ TT</t>
  </si>
  <si>
    <t>13CĐKT</t>
  </si>
  <si>
    <t>14CĐKT</t>
  </si>
  <si>
    <t>15CĐKT</t>
  </si>
  <si>
    <t>KHOA CÔNG NGHỆ THÔNG TIN</t>
  </si>
  <si>
    <t>13CĐTH</t>
  </si>
  <si>
    <t>14CĐTH</t>
  </si>
  <si>
    <t>15CĐTH</t>
  </si>
  <si>
    <t>14BC</t>
  </si>
  <si>
    <t>15BC</t>
  </si>
  <si>
    <t>14KT</t>
  </si>
  <si>
    <t>MSSV</t>
  </si>
  <si>
    <t>DANH SÁCH HSSV CHIA THEO ĐỘ TUỔI</t>
  </si>
  <si>
    <t xml:space="preserve">LỚP </t>
  </si>
  <si>
    <t>CHIA THEO ĐỘ TUỔI</t>
  </si>
  <si>
    <t>25+</t>
  </si>
  <si>
    <t>TỔNG</t>
  </si>
  <si>
    <t>Họ và tên</t>
  </si>
  <si>
    <t>STT</t>
  </si>
  <si>
    <t>TRƯỜNG CAO ĐẲNG</t>
  </si>
  <si>
    <t>PHÁT THANH - TRUYỀN HÌNH II</t>
  </si>
  <si>
    <t>HỌ TÊN</t>
  </si>
  <si>
    <t>TỔNG SỐ TÍN CHỈ</t>
  </si>
  <si>
    <t>Tiếng anh 1</t>
  </si>
  <si>
    <t>Cơ sở lý luận BCTT</t>
  </si>
  <si>
    <t>Nhập môn truyền thông ĐPT</t>
  </si>
  <si>
    <t>Tin học</t>
  </si>
  <si>
    <t>Thiết kế ấn phẩm truyền thông</t>
  </si>
  <si>
    <t>Tiếng việt thực hành</t>
  </si>
  <si>
    <t>Kỹ năng nghiệp vụ BCTT</t>
  </si>
  <si>
    <t>SX sản phẩm phát thanh</t>
  </si>
  <si>
    <t xml:space="preserve">KÝ TÊN </t>
  </si>
  <si>
    <t>Ảnh báo chí</t>
  </si>
  <si>
    <t>Ngôn ngữ báo chí và kỹ năng viết báo hiện đại</t>
  </si>
  <si>
    <t>Tin báo in và báo trực tuyến</t>
  </si>
  <si>
    <t>KÝ TÊN</t>
  </si>
  <si>
    <t>Giáo dục chính trị</t>
  </si>
  <si>
    <t>Giáo dục thể chất</t>
  </si>
  <si>
    <t>Quan hệ truyền thông và kỹ năng giao tiếp chuyên nghiệp</t>
  </si>
  <si>
    <t>Nhiếp ảnh truyền thông</t>
  </si>
  <si>
    <t>Nhập môn quan hệ công chúng</t>
  </si>
  <si>
    <t>Kỹ thuật ánh sáng</t>
  </si>
  <si>
    <t>Kỹ thuật quay phim</t>
  </si>
  <si>
    <t>Kỹ thuật xử lý âm thanh</t>
  </si>
  <si>
    <t>Ngôn ngữ điện ảnh và truyền hình</t>
  </si>
  <si>
    <t>Nghệ thuật bố cục nhiếp ảnh</t>
  </si>
  <si>
    <t>Nghiệp vụ báo chí cơ bản</t>
  </si>
  <si>
    <t>Mỹ học đại cương</t>
  </si>
  <si>
    <t xml:space="preserve">Giáo dục thể chất </t>
  </si>
  <si>
    <t>Kỹ năng vẽ phác thảo</t>
  </si>
  <si>
    <t>Mỹ thuật ứng dụng</t>
  </si>
  <si>
    <t>KNVPT</t>
  </si>
  <si>
    <t>MHĐC</t>
  </si>
  <si>
    <t>MTUD</t>
  </si>
  <si>
    <t>KTAS</t>
  </si>
  <si>
    <t>KTXLAT</t>
  </si>
  <si>
    <t>NNĐATT</t>
  </si>
  <si>
    <t>NTBCNA</t>
  </si>
  <si>
    <t>NVBCCB</t>
  </si>
  <si>
    <t>SXSPPT-TT1</t>
  </si>
  <si>
    <t>PHÒNG ĐÀO TẠO</t>
  </si>
  <si>
    <t>DANH SÁCH ĐĂNG KÝ MÔN 25CĐTT1
HỌC KÌ 1, NĂM HỌC 2025 - 2026</t>
  </si>
  <si>
    <t>CSLL-3</t>
  </si>
  <si>
    <t>KNNVBC-1</t>
  </si>
  <si>
    <t>KNNVBC-2</t>
  </si>
  <si>
    <t>NMTTĐPT-1</t>
  </si>
  <si>
    <t>NMTTĐPT-2</t>
  </si>
  <si>
    <t>TA1-4</t>
  </si>
  <si>
    <t>TH-4</t>
  </si>
  <si>
    <t>TKAPTT-1</t>
  </si>
  <si>
    <t>TVTH-4</t>
  </si>
  <si>
    <t>DANH SÁCH ĐĂNG KÝ MÔN 25CĐTT2
HỌC KÌ 1, NĂM HỌC 2025 - 2026</t>
  </si>
  <si>
    <t>CSLL-2</t>
  </si>
  <si>
    <t>SXSPPT-TT2</t>
  </si>
  <si>
    <t>TA1-5</t>
  </si>
  <si>
    <t>TH-5</t>
  </si>
  <si>
    <t>TKAPTT-2</t>
  </si>
  <si>
    <t>TVTH-5</t>
  </si>
  <si>
    <t>PHÒNG  ĐÀO TẠO</t>
  </si>
  <si>
    <t>CSLL-1</t>
  </si>
  <si>
    <t xml:space="preserve">Sản xuất chương trình phát thanh </t>
  </si>
  <si>
    <t>TA1-1</t>
  </si>
  <si>
    <t>TH-1</t>
  </si>
  <si>
    <t>TH-2</t>
  </si>
  <si>
    <t>TH-3</t>
  </si>
  <si>
    <t>TH-6</t>
  </si>
  <si>
    <t>TH-7</t>
  </si>
  <si>
    <t>TVTH-1</t>
  </si>
  <si>
    <t>DANH SÁCH ĐĂNG KÝ MÔN 25CĐPR1
HỌC KÌ 1, NĂM HỌC 2025 - 2026</t>
  </si>
  <si>
    <t>GDCT-2</t>
  </si>
  <si>
    <t>GDTC-5</t>
  </si>
  <si>
    <t>NATT-1</t>
  </si>
  <si>
    <t>NATT-2</t>
  </si>
  <si>
    <t>NMQHCC-1</t>
  </si>
  <si>
    <t>NMQHCC-2</t>
  </si>
  <si>
    <t>QHTT-1</t>
  </si>
  <si>
    <t>TA1-2</t>
  </si>
  <si>
    <t>TVTH-2</t>
  </si>
  <si>
    <t>DANH SÁCH ĐĂNG KÝ MÔN 25CĐPR2
HỌC KÌ 1, NĂM HỌC 2025 - 2026</t>
  </si>
  <si>
    <t>DANH SÁCH ĐĂNG KÝ MÔN 25CĐĐH
HỌC KÌ 1, NĂM HỌC 2025 - 2026</t>
  </si>
  <si>
    <t>GDTC-6</t>
  </si>
  <si>
    <t>QHTT-2</t>
  </si>
  <si>
    <t>TA1-3</t>
  </si>
  <si>
    <t>TVTH-3</t>
  </si>
  <si>
    <t>GDCT-4</t>
  </si>
  <si>
    <t>GDCT-3</t>
  </si>
  <si>
    <t>GDTC-7</t>
  </si>
  <si>
    <t>TA1-7</t>
  </si>
  <si>
    <t>DANH SÁCH ĐĂNG KÝ MÔN 25CĐQP
HỌC KÌ 1, NĂM HỌC 2025 - 2026</t>
  </si>
  <si>
    <t>KTQP-QP</t>
  </si>
  <si>
    <t>TA1-6</t>
  </si>
  <si>
    <t>Nguyễn Kim Bảo</t>
  </si>
  <si>
    <t>Trần Thị Mỹ Huyền</t>
  </si>
  <si>
    <t>Đỗ Trung Kiên</t>
  </si>
  <si>
    <t>Nguyễn Dương Hoàn Kim</t>
  </si>
  <si>
    <t>Nguyễn Thị Hồng Ngọc</t>
  </si>
  <si>
    <t>Nguyễn Thị Thanh Phương</t>
  </si>
  <si>
    <t>Trần Kim Quỳnh</t>
  </si>
  <si>
    <t>Lê Thị Mai Anh</t>
  </si>
  <si>
    <t>Đồng Tấn Sơn</t>
  </si>
  <si>
    <t>Nguyễn Hữu Duy</t>
  </si>
  <si>
    <t>Nguyễn Huỳnh Thúy Vy</t>
  </si>
  <si>
    <t>Võ Minh Hậu</t>
  </si>
  <si>
    <t>Trần Minh Ty</t>
  </si>
  <si>
    <t>Phạm Minh Vương</t>
  </si>
  <si>
    <t>Phạm Ngọc Tấn</t>
  </si>
  <si>
    <t>Nguyễn Thị Diệu</t>
  </si>
  <si>
    <t>Nguyễn Thị Yến Vân</t>
  </si>
  <si>
    <t>Trần Thế Duy</t>
  </si>
  <si>
    <t>Mai Ngọc Hoàng Uyên</t>
  </si>
  <si>
    <t>Lê Nguyễn Mai Hoa</t>
  </si>
  <si>
    <t>Dương Nguyễn Liên Khương</t>
  </si>
  <si>
    <t>Trần Thị Quỳnh Trâm</t>
  </si>
  <si>
    <t>Nguyễn Ngọc Anh</t>
  </si>
  <si>
    <t>Nguyễn Quang Vinh</t>
  </si>
  <si>
    <t>Nguyễn Thị Mỹ Huyền</t>
  </si>
  <si>
    <t>Phan Anh Đài</t>
  </si>
  <si>
    <t>Trần Thị Yến Nhi</t>
  </si>
  <si>
    <t>Trần Nhật Hào</t>
  </si>
  <si>
    <t>Kim Tuấn</t>
  </si>
  <si>
    <t>Võ Hoàng Nam</t>
  </si>
  <si>
    <t>Lê Bảo Châu</t>
  </si>
  <si>
    <t>Nguyễn Ngọc Huyền</t>
  </si>
  <si>
    <t>Nguyễn Thị Minh Khương</t>
  </si>
  <si>
    <t>Thạch Sáng</t>
  </si>
  <si>
    <t>Lâm Hải Vy</t>
  </si>
  <si>
    <t>Hồ Nguyễn Du</t>
  </si>
  <si>
    <t>Trần Ngọc Quỳnh Giang</t>
  </si>
  <si>
    <t>Nguyễn Quốc Thiện</t>
  </si>
  <si>
    <t>Nguyễn Minh Quốc</t>
  </si>
  <si>
    <t>Dương Trường Nguyên</t>
  </si>
  <si>
    <t>Hồ Thanh Phong</t>
  </si>
  <si>
    <t>Nguyễn Thị Như Quỳnh</t>
  </si>
  <si>
    <t>Đinh Ngọc Tú Quỳnh</t>
  </si>
  <si>
    <t>Lê Thị Đăng Trinh</t>
  </si>
  <si>
    <t>Hồ Viết Tiếng</t>
  </si>
  <si>
    <t>Trần Thị Thảo</t>
  </si>
  <si>
    <t>Bùi Như Đông</t>
  </si>
  <si>
    <t>Nguyễn Trường Duy</t>
  </si>
  <si>
    <t>Nguyễn Ngọc Khánh Hà</t>
  </si>
  <si>
    <t>Nguyễn Lê Diễm Hằng</t>
  </si>
  <si>
    <t>Hoàng Mỹ Hạnh</t>
  </si>
  <si>
    <t>Lê Thị Mai Hoa</t>
  </si>
  <si>
    <t>Nguyễn Mai Thanh Hồng</t>
  </si>
  <si>
    <t>Phan Nguyễn Quỳnh Hương</t>
  </si>
  <si>
    <t>Nguyễn Thị Diễm Hương</t>
  </si>
  <si>
    <t>Quách Thị Ngọc Huyền</t>
  </si>
  <si>
    <t>Phạm Hoàng Khang</t>
  </si>
  <si>
    <t>Phạm Lê Khanh</t>
  </si>
  <si>
    <t>Nguyễn Khánh Linh</t>
  </si>
  <si>
    <t>Nguyễn Hồng Khánh Linh</t>
  </si>
  <si>
    <t>Nguyễn Thị Cẩm Ly</t>
  </si>
  <si>
    <t>Ngô Hồng Mỹ</t>
  </si>
  <si>
    <t>Hồ Bích Ngọc</t>
  </si>
  <si>
    <t>Trần Thị Thảo Nguyên</t>
  </si>
  <si>
    <t>Trần Đức Nguyên</t>
  </si>
  <si>
    <t>Cháu Thị Thu Phương</t>
  </si>
  <si>
    <t>Thạch Thị Bích Phượng</t>
  </si>
  <si>
    <t>Nguyễn Thanh Tâm</t>
  </si>
  <si>
    <t>Đặng Thị Hồng Thắm</t>
  </si>
  <si>
    <t>Nguyễn Thị Kiều Thanh</t>
  </si>
  <si>
    <t>Nguyễn Thanh Thảo</t>
  </si>
  <si>
    <t>Huỳnh Thị Anh Thư</t>
  </si>
  <si>
    <t>Nguyễn Thị Ngọc Thư</t>
  </si>
  <si>
    <t>Nguyễn Lâm Thủy Tiên</t>
  </si>
  <si>
    <t>Trần Thụy Quỳnh Trâm</t>
  </si>
  <si>
    <t>Phan Thị Thu Trâm</t>
  </si>
  <si>
    <t>Nguyễn Thị Ngọc Trân</t>
  </si>
  <si>
    <t>Võ Thiên Trang</t>
  </si>
  <si>
    <t>Trần Nguyễn Đoan Trinh</t>
  </si>
  <si>
    <t>Nguyễn Thị Thanh Trúc</t>
  </si>
  <si>
    <t>Trần Nguyễn Thành Trung</t>
  </si>
  <si>
    <t>Nguyễn Đặng Cát Tường</t>
  </si>
  <si>
    <t>Huỳnh Thị Ánh Tuyết</t>
  </si>
  <si>
    <t>Phạm Nguyễn Phương Uyên</t>
  </si>
  <si>
    <t>Phạm Thảo Tường Vi</t>
  </si>
  <si>
    <t>Nguyễn Thị Xuân Vy</t>
  </si>
  <si>
    <t>Nguyễn Thị Như Ý</t>
  </si>
  <si>
    <t>Nguyễn Thị Hải Yến</t>
  </si>
  <si>
    <t>Bùi Thị Như Quỳnh</t>
  </si>
  <si>
    <t>Nguyễn Thị Ngọc Phượng</t>
  </si>
  <si>
    <t>Đào Nguyễn Hoài Thư</t>
  </si>
  <si>
    <t>Phan Nguyễn Thùy Linh</t>
  </si>
  <si>
    <t>Nguyễn Lý Như Quỳnh</t>
  </si>
  <si>
    <t>Trần Nguyễn Phương Vy</t>
  </si>
  <si>
    <t>Lâm Bảo Khang</t>
  </si>
  <si>
    <t>Lê Đào Lan Hương</t>
  </si>
  <si>
    <t>Vũ Quỳnh Anh</t>
  </si>
  <si>
    <t>Nguyễn Thị Ánh Linh</t>
  </si>
  <si>
    <t>H Hải Anh Byă</t>
  </si>
  <si>
    <t>Trần Thị Thanh Tâm</t>
  </si>
  <si>
    <t>Phan Ngọc Yến Vy</t>
  </si>
  <si>
    <t>Trần Lâm Bảo Ngọc</t>
  </si>
  <si>
    <t>Phạm Chí Hào</t>
  </si>
  <si>
    <t>Phạm Thị Thu Hậu</t>
  </si>
  <si>
    <t>Nguyễn Thị Trúc Linh</t>
  </si>
  <si>
    <t>Nguyễn Hoài Minh</t>
  </si>
  <si>
    <t>Phạm Thị Huyền</t>
  </si>
  <si>
    <t>Nguyễn Thị Phương Hạnh</t>
  </si>
  <si>
    <t>Nguyễn Nguyên Kiều Dung</t>
  </si>
  <si>
    <t>Nguyễn Anh Trọng</t>
  </si>
  <si>
    <t>Nguyễn Thị Ánh Ngọc</t>
  </si>
  <si>
    <t>Trần Thái Lan Vy</t>
  </si>
  <si>
    <t>Đào Duy Thanh Thảo</t>
  </si>
  <si>
    <t>Võ Nguyễn Hà Tiên</t>
  </si>
  <si>
    <t>Huỳnh Diễm Thư</t>
  </si>
  <si>
    <t>Nguyễn Thị Tâm Đan</t>
  </si>
  <si>
    <t>Huỳnh Tấn Lực</t>
  </si>
  <si>
    <t>Trịnh Thị Trúc Linh</t>
  </si>
  <si>
    <t>Dương Ngọc Trâm</t>
  </si>
  <si>
    <t>Lâm Bội Quân</t>
  </si>
  <si>
    <t>Đào Dương Thùy Minh</t>
  </si>
  <si>
    <t>Bùi Minh Đức</t>
  </si>
  <si>
    <t>Lê Thị Trúc Giang</t>
  </si>
  <si>
    <t>xt</t>
  </si>
  <si>
    <t>Thân Thị Hồng Khánh</t>
  </si>
  <si>
    <t>Nguyễn Thị Yến Duy</t>
  </si>
  <si>
    <t>Thái Ngọc Yến Như</t>
  </si>
  <si>
    <t>Huỳnh Thị Bích Ngọc</t>
  </si>
  <si>
    <t>Phan Thành Nhân</t>
  </si>
  <si>
    <t>Tài Nữ Xuân Nhi</t>
  </si>
  <si>
    <t>Nguyễn Hoàng Tuyết Ngân</t>
  </si>
  <si>
    <t>Dương Xuân Cảnh</t>
  </si>
  <si>
    <t>Lê Nguyễn Thanh Ngân</t>
  </si>
  <si>
    <t>Nguyễn Thị Trúc Quỳnh</t>
  </si>
  <si>
    <t>Hà Thị Bích Soan</t>
  </si>
  <si>
    <t>Đặng Nguyễn Ngọc Thảo</t>
  </si>
  <si>
    <t>Trương Thị Huyền Trang</t>
  </si>
  <si>
    <t>Lê Ngọc Hân</t>
  </si>
  <si>
    <t>Lê Thị Hồng Dung</t>
  </si>
  <si>
    <t>Nguyễn Quỳnh Hương</t>
  </si>
  <si>
    <t>Nguyễn Hà Kim Anh</t>
  </si>
  <si>
    <t>Nguyễn Ba Đồng</t>
  </si>
  <si>
    <t>Phùng Thị Ngọc Mai</t>
  </si>
  <si>
    <t>Nguyễn Ngọc Tuyết Nhung</t>
  </si>
  <si>
    <t>Nguyễn Huỳnh Như Trang</t>
  </si>
  <si>
    <t>Nguyễn Trương Quỳnh Như</t>
  </si>
  <si>
    <t>Hà Thanh Tuấn</t>
  </si>
  <si>
    <t>Lê Thị Cẩm Tú</t>
  </si>
  <si>
    <t>Trần Thị Thu Ngọc</t>
  </si>
  <si>
    <t>Nguyễn Lê Phương Vy</t>
  </si>
  <si>
    <t>Phạm Quốc Việt</t>
  </si>
  <si>
    <t>Lê Tuấn Kiệt</t>
  </si>
  <si>
    <t>Diệp Ngọc Diệp</t>
  </si>
  <si>
    <t>Nguyễn Thị Kim Hiền</t>
  </si>
  <si>
    <t>Lê Xuân Đào</t>
  </si>
  <si>
    <t>Tô Minh Long</t>
  </si>
  <si>
    <t>Khương Thị Ngọc Trúc</t>
  </si>
  <si>
    <t>Lê Tiến Vương</t>
  </si>
  <si>
    <t>Lê Thu Thủy</t>
  </si>
  <si>
    <t>Trần Mỹ Hân</t>
  </si>
  <si>
    <t>Nguyễn Hoàng Phương Trang</t>
  </si>
  <si>
    <t>Dương Lê khánh Linh</t>
  </si>
  <si>
    <t>Trần Thị Ngọc Hiền</t>
  </si>
  <si>
    <t>Nguyễn Ngọc Bảo Minh</t>
  </si>
  <si>
    <t>Trần Thị Tuyết Nhi</t>
  </si>
  <si>
    <t>Trần Anh Thư</t>
  </si>
  <si>
    <t>Dương Bích Ngọc</t>
  </si>
  <si>
    <t>Tăng Thị Thanh Nhi</t>
  </si>
  <si>
    <t>Lê Thị Trinh Trinh</t>
  </si>
  <si>
    <t>Huỳnh Thị Ngọc Trinh</t>
  </si>
  <si>
    <t>Lê Phúc Minh Trí</t>
  </si>
  <si>
    <t>Rah Lan Thái Hòa</t>
  </si>
  <si>
    <t>Phan Thị Thanh Thảo</t>
  </si>
  <si>
    <t>Ngô Thị Huyền Trân</t>
  </si>
  <si>
    <t>Nguyễn Trần Bảo Ngọc</t>
  </si>
  <si>
    <t>Nguyễn Khắc Cường</t>
  </si>
  <si>
    <t>Bùi Thị Ngọc Trâm</t>
  </si>
  <si>
    <t>Huỳnh Quang Vinh</t>
  </si>
  <si>
    <t>Huỳnh Thị Khánh Linh</t>
  </si>
  <si>
    <t>Nguyễn Thị Ngọc Yến</t>
  </si>
  <si>
    <t>Lê Thị Thùy Dương</t>
  </si>
  <si>
    <t>Lê Nguyễn Trà My</t>
  </si>
  <si>
    <t>Đỗ Nguyễn Thảo Ni</t>
  </si>
  <si>
    <t>Võ Nguyễn Bảo Quyên</t>
  </si>
  <si>
    <t>Trần Lê Bảo Quyên</t>
  </si>
  <si>
    <t>Nguyễn Lê Duy Anh</t>
  </si>
  <si>
    <t>Nguyễn Thu Em</t>
  </si>
  <si>
    <t>Lâm Hoài Phát</t>
  </si>
  <si>
    <t>Hồ Huỳnh Phương Linh</t>
  </si>
  <si>
    <t>Nguyễn Thị Diễm My</t>
  </si>
  <si>
    <t>Lê Phương Nhã</t>
  </si>
  <si>
    <t>Võ Quỳnh Như</t>
  </si>
  <si>
    <t>Nguyễn Diệp Ái Phương</t>
  </si>
  <si>
    <t>Cao Chí Thiện</t>
  </si>
  <si>
    <t>Huỳnh Thị Hoài Thu</t>
  </si>
  <si>
    <t>Phạm Huỳnh Trân</t>
  </si>
  <si>
    <t>Trần Thị Xuyến</t>
  </si>
  <si>
    <t>XT</t>
  </si>
  <si>
    <t>DANH SÁCH ĐĂNG KÝ MÔN 25CĐBC2
HỌC KÌ 1, NĂM HỌC 2025 - 2026</t>
  </si>
  <si>
    <t>DANH SÁCH ĐĂNG KÝ MÔN 25CĐBC1
HỌC KÌ 1, NĂM HỌC 2025 - 2026</t>
  </si>
  <si>
    <t>ABC-2</t>
  </si>
  <si>
    <t>NNBCKNVB-1</t>
  </si>
  <si>
    <t>NNBCKNVB-2</t>
  </si>
  <si>
    <t>SXCTPT-2</t>
  </si>
  <si>
    <t>TA1-8</t>
  </si>
  <si>
    <t>TVTH-6</t>
  </si>
  <si>
    <t>TH-8</t>
  </si>
  <si>
    <t>TBIBTT-2</t>
  </si>
  <si>
    <t>CSLL-4</t>
  </si>
  <si>
    <t>ABC-1</t>
  </si>
  <si>
    <t>SXCTPT-1</t>
  </si>
  <si>
    <t>TBIBTT-1</t>
  </si>
  <si>
    <t>MÔN HỌC</t>
  </si>
  <si>
    <t>SỐ TÍN CHỈ</t>
  </si>
  <si>
    <t>14/10/2007</t>
  </si>
  <si>
    <t>Lê Thị Thùy Linh</t>
  </si>
  <si>
    <t>Trần Đình Nam</t>
  </si>
  <si>
    <t>Nguyễn Thị Thanh Thảo</t>
  </si>
  <si>
    <t>Thân Thị Thanh Hiền</t>
  </si>
  <si>
    <t>Nguyễn Minh Hiếu</t>
  </si>
  <si>
    <t>Nguyễn Trọng Tính</t>
  </si>
  <si>
    <t>Nguyễn Thành Đạt</t>
  </si>
  <si>
    <t>Đào Thị Lan Anh</t>
  </si>
  <si>
    <t>Nguyễn Hà Gia Bảo</t>
  </si>
  <si>
    <t>Vũ Ngọc Bình</t>
  </si>
  <si>
    <t>Ngô Thị Ngọc Diễm</t>
  </si>
  <si>
    <t>Phan Đức Duy</t>
  </si>
  <si>
    <t>Kiều Thị Mỹ Duyên</t>
  </si>
  <si>
    <t>Võ Thị Trà Giang</t>
  </si>
  <si>
    <t>Nguyễn Thị Trường Giang</t>
  </si>
  <si>
    <t>Nguyễn Thị Thu Giang</t>
  </si>
  <si>
    <t>Nguyễn Trần Trung Hiếu</t>
  </si>
  <si>
    <t>Đặng Ngọc Hy</t>
  </si>
  <si>
    <t>Ngô Đức Khang</t>
  </si>
  <si>
    <t>Phạm Thị Yến Khoa</t>
  </si>
  <si>
    <t>Lê Kim Mai</t>
  </si>
  <si>
    <t>Lê Hoàng Ngọc Mỹ</t>
  </si>
  <si>
    <t>Nguyễn Ngọc Gia Nghi</t>
  </si>
  <si>
    <t>Nguyễn Thái Ngọc</t>
  </si>
  <si>
    <t>Nguyễn Thanh Ngọc</t>
  </si>
  <si>
    <t>Nguyễn Hoài Phúc</t>
  </si>
  <si>
    <t>Nguyễn Trần Ngân Phương</t>
  </si>
  <si>
    <t>Nguyễn Thị Thắm</t>
  </si>
  <si>
    <t>Ngô Nguyên Thanh Thanh</t>
  </si>
  <si>
    <t>Nguyễn Thị Kim Thanh</t>
  </si>
  <si>
    <t>Trần Thanh Thảo</t>
  </si>
  <si>
    <t>Lê Diệu Thiện</t>
  </si>
  <si>
    <t>Trần Thị Thủy Tiên</t>
  </si>
  <si>
    <t>Quách Ngọc Tiên</t>
  </si>
  <si>
    <t>Lê Bá Tin</t>
  </si>
  <si>
    <t>Trần Quốc Tín</t>
  </si>
  <si>
    <t>Trần Thị Thùy Trâm</t>
  </si>
  <si>
    <t>Nguyễn Tiểu Trân</t>
  </si>
  <si>
    <t>Nguyễn Bảo Trân</t>
  </si>
  <si>
    <t>Lâm Nguyễn Ngọc Trân</t>
  </si>
  <si>
    <t>Trần Thanh Trúc</t>
  </si>
  <si>
    <t>Trần Cẩm Tú</t>
  </si>
  <si>
    <t>Phan Thị Mỹ Uyên</t>
  </si>
  <si>
    <t>Lê Thị Cẩm Vang</t>
  </si>
  <si>
    <t>Đặng Nguyễn Tường Vy</t>
  </si>
  <si>
    <t>Huỳnh Cẩm Xuân</t>
  </si>
  <si>
    <t>Trần Võ Phi Yến</t>
  </si>
  <si>
    <t>Phạm Lê Hoàng Yến</t>
  </si>
  <si>
    <t>02/04/2006</t>
  </si>
  <si>
    <t>Nguyễn Thị Hoài An</t>
  </si>
  <si>
    <t>Võ Long Tiểu Bình</t>
  </si>
  <si>
    <t>Cao Tấn Đạt</t>
  </si>
  <si>
    <t>Võ Trần Thúy Diễm</t>
  </si>
  <si>
    <t>Huỳnh Ngọc Thanh Định</t>
  </si>
  <si>
    <t>Lê Nguyễn Tài Đức</t>
  </si>
  <si>
    <t>Lê Hậu Đức</t>
  </si>
  <si>
    <t>Lê Thanh Hằng</t>
  </si>
  <si>
    <t>Lê Nhựt Hào</t>
  </si>
  <si>
    <t>Nguyễn Thái Hiên</t>
  </si>
  <si>
    <t>Vũ Vinh Hiển</t>
  </si>
  <si>
    <t>Lê Gia Huy</t>
  </si>
  <si>
    <t>Mai Hồ Ngọc Khuyên</t>
  </si>
  <si>
    <t>Nguyễn Trần Vĩnh Lâm</t>
  </si>
  <si>
    <t>Bùi Quang Linh</t>
  </si>
  <si>
    <t>Huỳnh Thị Kim Linh</t>
  </si>
  <si>
    <t>Nguyễn Thị Mỹ Linh</t>
  </si>
  <si>
    <t>Tạ Thị Diễm Ngân</t>
  </si>
  <si>
    <t>Lê Huỳnh Diễm Ngọc</t>
  </si>
  <si>
    <t>Nguyễn Thị Thanh Nhã</t>
  </si>
  <si>
    <t>Võ Ngọc Yến Nhi</t>
  </si>
  <si>
    <t>Lương Thị Nhung</t>
  </si>
  <si>
    <t>Nguyễn Minh Nhứt</t>
  </si>
  <si>
    <t>Trương Ngọc Minh Phương</t>
  </si>
  <si>
    <t>Võ Thị Lan Phương</t>
  </si>
  <si>
    <t>Phạm Minh Sang</t>
  </si>
  <si>
    <t>Lê Nguyễn Pha Thăng</t>
  </si>
  <si>
    <t>Đỗ Thanh Thảo</t>
  </si>
  <si>
    <t>Đinh Quang Thái Thảo</t>
  </si>
  <si>
    <t>Trần Ngọc Thi</t>
  </si>
  <si>
    <t>Nguyễn Đình Thọ</t>
  </si>
  <si>
    <t>Nguyễn Như Ánh Thư</t>
  </si>
  <si>
    <t>Nguyễn Thị Minh Thy</t>
  </si>
  <si>
    <t>Đỗ Vũ Khánh Tiên</t>
  </si>
  <si>
    <t>Hà Mỹ Tiên</t>
  </si>
  <si>
    <t>Trần Lê Vy</t>
  </si>
  <si>
    <t>Nguyễn Khánh Vy</t>
  </si>
  <si>
    <t>Hồng Huỳnh Mỹ Linh</t>
  </si>
  <si>
    <t>Nguyễn Tấn Kiệt</t>
  </si>
  <si>
    <t>Lê Xuân Long</t>
  </si>
  <si>
    <t>Nguyễn Khánh Du</t>
  </si>
  <si>
    <t>Lưu Hoàng Minh Ánh</t>
  </si>
  <si>
    <t>Huỳnh Thị Thu Hạ</t>
  </si>
  <si>
    <t>Vũ Ngọc Bảo Hân</t>
  </si>
  <si>
    <t>Võ Huỳnh Ngọc Loan</t>
  </si>
  <si>
    <t>Hồ Thị Bích Ngọc</t>
  </si>
  <si>
    <t>Triệu Trần Quỳnh Như</t>
  </si>
  <si>
    <t>Lê Ngọc Thảo Quyên</t>
  </si>
  <si>
    <t>Nguyễn Ngọc Như Ý</t>
  </si>
  <si>
    <t>Lê Thị Kim Tiền</t>
  </si>
  <si>
    <t>Phạm Thị Thanh Tuyền</t>
  </si>
  <si>
    <t>Cao Thị Nga</t>
  </si>
  <si>
    <t>Phan Thị Cẩm Tiên</t>
  </si>
  <si>
    <t>Vi Thị Gấm</t>
  </si>
  <si>
    <t>Nguyễn Thị Phúc An</t>
  </si>
  <si>
    <t>Nguyễn Dương Cẩm Ly</t>
  </si>
  <si>
    <t>Phạm Thị Kiều Trang</t>
  </si>
  <si>
    <t>Lê Thị Anh Thi</t>
  </si>
  <si>
    <t>Nguyễn Ngọc Uyên Nhi</t>
  </si>
  <si>
    <t>Nguyễn Hồ Kiều Tiên</t>
  </si>
  <si>
    <t>Đỗ Thị Thanh Vy</t>
  </si>
  <si>
    <t>Phạm Ngọc Hân</t>
  </si>
  <si>
    <t>Vũ Huỳnh Thị Ngọc Linh</t>
  </si>
  <si>
    <t>Nguyễn Thị Quỳnh Như</t>
  </si>
  <si>
    <t>Ngô Phương Anh</t>
  </si>
  <si>
    <t>Niê Thị Thanh Mai Krông</t>
  </si>
  <si>
    <t>Nguyễn Thị Cẩm Nhung</t>
  </si>
  <si>
    <t>Phạm Tô Hoài Như</t>
  </si>
  <si>
    <t>Đỗ Ngọc Minh Anh</t>
  </si>
  <si>
    <t>Nguyễn Thanh Tuyến</t>
  </si>
  <si>
    <t>Nguyễn Phương Thảo</t>
  </si>
  <si>
    <t>Trần Ngọc Xuân Quỳnh</t>
  </si>
  <si>
    <t>Nguyễn Duy Khang</t>
  </si>
  <si>
    <t>Phan Thị Thanh Kiều</t>
  </si>
  <si>
    <t>Lê Thị Cẩm Tiên</t>
  </si>
  <si>
    <t>Trần Ngọc Thanh Vy</t>
  </si>
  <si>
    <t>Bùi Lê Minh Tuấn</t>
  </si>
  <si>
    <t>Nguyễn Ngọc Mỹ Thúy</t>
  </si>
  <si>
    <t>Đỗ Gia Hưng</t>
  </si>
  <si>
    <t>Nguyễn Thanh Hưởng</t>
  </si>
  <si>
    <t>Nguyễn Thị Hồng Nha</t>
  </si>
  <si>
    <t>Lô Hồng Yến</t>
  </si>
  <si>
    <t>Nguyễn Vũ Minh Anh</t>
  </si>
  <si>
    <t>Nguyễn Thị Thúy An</t>
  </si>
  <si>
    <t>Đào Phạm Anh Khuyên</t>
  </si>
  <si>
    <t>Phan Thị Tường Vy</t>
  </si>
  <si>
    <t>Hà Mỹ Uyên</t>
  </si>
  <si>
    <t>Nguyễn Hồ Phương Nghĩa</t>
  </si>
  <si>
    <t>Nguyễn Thị Mỹ Hằng</t>
  </si>
  <si>
    <t>Đoàn Thị Thu Hiền</t>
  </si>
  <si>
    <t>Phạm Công Minh</t>
  </si>
  <si>
    <t>Trần Thị Cẩm Dung</t>
  </si>
  <si>
    <t>Trương Thị Thúy Hằng</t>
  </si>
  <si>
    <t>Nguyễn Thị Trúc Đào</t>
  </si>
  <si>
    <t>Hắc Nguyễn Thảo Phương</t>
  </si>
  <si>
    <t>Phạm La Thiên</t>
  </si>
  <si>
    <t>Lê Lan Nhi</t>
  </si>
  <si>
    <t>Lê Thị Mai Hân</t>
  </si>
  <si>
    <t>Nguyễn Minh Tú</t>
  </si>
  <si>
    <t>Hồ Anh Thư</t>
  </si>
  <si>
    <t>Huỳnh Công Hào</t>
  </si>
  <si>
    <t>Trần Thái Tú</t>
  </si>
  <si>
    <t>Ngô Ngọc Bảo Trâm</t>
  </si>
  <si>
    <t>Nguyễn Hoàng Phương Nghi</t>
  </si>
  <si>
    <t>Ka Nguyễn Phương Uyên</t>
  </si>
  <si>
    <t>Lê Thị Huỳnh Như</t>
  </si>
  <si>
    <t>Nguyễn Hoàng Bảo Huy</t>
  </si>
  <si>
    <t>Võ Huỳnh Thị Tuyết Mai</t>
  </si>
  <si>
    <t>Trần Thị Hồng Anh</t>
  </si>
  <si>
    <t>Thái Văn Huy</t>
  </si>
  <si>
    <t>Nguyễn Thị Mỹ Duyên</t>
  </si>
  <si>
    <t>Lê Mỹ Linh Anh</t>
  </si>
  <si>
    <t>Đỗ Quỳnh Anh</t>
  </si>
  <si>
    <t>Trần Nguyễn Gia Hân</t>
  </si>
  <si>
    <t>Nguyễn Thị Thảo Ly</t>
  </si>
  <si>
    <t>Huỳnh Phương Na</t>
  </si>
  <si>
    <t>Nguyễn Thanh Thảo Quyên</t>
  </si>
  <si>
    <t>Phan Thị Thùy Trang</t>
  </si>
  <si>
    <t>Nguyễn Thị Quế Anh</t>
  </si>
  <si>
    <t>Nguyễn Thị Vân Anh</t>
  </si>
  <si>
    <t>Hồ Trần Lan Anh</t>
  </si>
  <si>
    <t>Trương Văn Biên</t>
  </si>
  <si>
    <t>Nguyễn Thành Danh</t>
  </si>
  <si>
    <t>Phạm Thị Hồng Dung</t>
  </si>
  <si>
    <t>Nguyễn Thùy Dương</t>
  </si>
  <si>
    <t>Trần Anh Duy</t>
  </si>
  <si>
    <t>Ngô Khánh Hà</t>
  </si>
  <si>
    <t>Nguyễn Ngọc Bảo Hân</t>
  </si>
  <si>
    <t>Nguyễn Đặng Hồng Hân</t>
  </si>
  <si>
    <t>Mai Thị Thu Hằng</t>
  </si>
  <si>
    <t>Mai Thị Hòa</t>
  </si>
  <si>
    <t>Võ Thị Xuân Hương</t>
  </si>
  <si>
    <t>Nguyễn Thị Như Huỳnh</t>
  </si>
  <si>
    <t>Phạm Hoàng Khải</t>
  </si>
  <si>
    <t>Thạch Thị Bảo Kim</t>
  </si>
  <si>
    <t>Nguyễn Thị Hòa Lan</t>
  </si>
  <si>
    <t>Nguyễn Thị Thanh Mai</t>
  </si>
  <si>
    <t>Thiều Thị Thanh Mai</t>
  </si>
  <si>
    <t>Nguyễn Phan Trà My</t>
  </si>
  <si>
    <t>Nguyễn Trà My</t>
  </si>
  <si>
    <t>Phạm Thành Nam</t>
  </si>
  <si>
    <t>Nguyễn Ngọc Bảo Ngân</t>
  </si>
  <si>
    <t>Phạm Trương Mỹ Ngọc</t>
  </si>
  <si>
    <t>Võ Minh Ngọc</t>
  </si>
  <si>
    <t>Lê Ngọc Thảo Nguyên</t>
  </si>
  <si>
    <t>Lê Chí Nguyên</t>
  </si>
  <si>
    <t>Võ Đặng Khôi Nguyên</t>
  </si>
  <si>
    <t>Mai Thắng Như Nguyện</t>
  </si>
  <si>
    <t>Hồ Thị Tuyết Nhi</t>
  </si>
  <si>
    <t>Nguyễn Võ Bảo Như</t>
  </si>
  <si>
    <t>Phạm Hồng Nhung</t>
  </si>
  <si>
    <t>Nguyễn Minh Nhựt</t>
  </si>
  <si>
    <t>Nguyễn Tấn Phát</t>
  </si>
  <si>
    <t>Lê Thị Cẩm Phú</t>
  </si>
  <si>
    <t>Hồ Hữu Phước</t>
  </si>
  <si>
    <t>Phạm Thu Phương</t>
  </si>
  <si>
    <t>Nguyễn Bích Phượng</t>
  </si>
  <si>
    <t>Trương Thanh Tâm</t>
  </si>
  <si>
    <t>Đặng Hoài Tâm</t>
  </si>
  <si>
    <t>Phạm Ngọc Thắm</t>
  </si>
  <si>
    <t>Đặng Trần Như Thanh</t>
  </si>
  <si>
    <t>Nguyễn Thái Khánh Thảo</t>
  </si>
  <si>
    <t>Trần Thị Thanh Thúy</t>
  </si>
  <si>
    <t>Nguyễn Thị Thanh Thúy</t>
  </si>
  <si>
    <t>Lê Nguyễn Dương Thùy</t>
  </si>
  <si>
    <t>Nguyễn Thanh Bảo Thy</t>
  </si>
  <si>
    <t>Huỳnh Nguyễn Bảo Thy</t>
  </si>
  <si>
    <t>Phạm Ngọc Cẩm Tiên</t>
  </si>
  <si>
    <t>Hồ Thị Kim Tiền</t>
  </si>
  <si>
    <t>Trần Lê Huỳnh Trâm</t>
  </si>
  <si>
    <t>Đinh Bảo Trâm</t>
  </si>
  <si>
    <t>Phạm Thị Khánh Trân</t>
  </si>
  <si>
    <t>Cao Xuân Thiên Trang</t>
  </si>
  <si>
    <t>Lê Thanh Thủy Trúc</t>
  </si>
  <si>
    <t>Trần Thế Anh Tuấn</t>
  </si>
  <si>
    <t>Lê Văn Tuấn</t>
  </si>
  <si>
    <t>Lê Hồng Tươi</t>
  </si>
  <si>
    <t>Đỗ Thị Kim Tuyền</t>
  </si>
  <si>
    <t>Phan Thanh Việt</t>
  </si>
  <si>
    <t>Nguyễn Huỳnh Tường Vy</t>
  </si>
  <si>
    <t>Nguyễn Trần Tường Vy</t>
  </si>
  <si>
    <t>Nguyễn Võ Bảo Vy</t>
  </si>
  <si>
    <t>Lê Thanh Vy</t>
  </si>
  <si>
    <t>Nguyễn Thảo Vy</t>
  </si>
  <si>
    <t>Nguyễn Thị Hồng Việt</t>
  </si>
  <si>
    <t>Nguyễn Trần Hữu Thạnh</t>
  </si>
  <si>
    <t>Huỳnh Minh Mỹ Anh</t>
  </si>
  <si>
    <t>Nguyễn Trương Vân Anh</t>
  </si>
  <si>
    <t>Phạm Thi Âm</t>
  </si>
  <si>
    <t>Nguyễn Thiên Bình</t>
  </si>
  <si>
    <t>Phan Thị Kim Chi</t>
  </si>
  <si>
    <t>Hồ Trần Nhật Cường</t>
  </si>
  <si>
    <t>Nguyễn Cao Đạt</t>
  </si>
  <si>
    <t>Trần Thị Mỹ Duyên</t>
  </si>
  <si>
    <t>Nguyễn Ngọc Hải</t>
  </si>
  <si>
    <t>Huỳnh Thị Ngọc Hân</t>
  </si>
  <si>
    <t>Cao Nguyễn Minh Hằng</t>
  </si>
  <si>
    <t>Lê Văn Hậu</t>
  </si>
  <si>
    <t>Nguyễn Lâm Minh Hậu</t>
  </si>
  <si>
    <t>Lê Trần Như Hiếu</t>
  </si>
  <si>
    <t>Tôn Nữ Ngọc Khanh</t>
  </si>
  <si>
    <t>Lê Lê Sơn Lâm</t>
  </si>
  <si>
    <t>Trần Thị Phương Linh</t>
  </si>
  <si>
    <t>Lâm Yến Nhi</t>
  </si>
  <si>
    <t>Nguyễn Song Minh Phúc</t>
  </si>
  <si>
    <t>Nguyễn Trần Như Phương</t>
  </si>
  <si>
    <t>Trần Thị Phương Quỳnh</t>
  </si>
  <si>
    <t>Lê Bảo Sang</t>
  </si>
  <si>
    <t>Nguyễn Quốc Thịnh</t>
  </si>
  <si>
    <t>Vũ Minh Thùy</t>
  </si>
  <si>
    <t>Nguyễn Quang Tiến</t>
  </si>
  <si>
    <t>Đặng Nguyễn Quỳnh Trâm</t>
  </si>
  <si>
    <t>Phan Nguyễn Phương Trâm</t>
  </si>
  <si>
    <t>Nguyễn Thị Huyền Trang</t>
  </si>
  <si>
    <t>Trần Đức Trường</t>
  </si>
  <si>
    <t>Lê Minh Tú</t>
  </si>
  <si>
    <t>Nguyễn Thị Kiều Vy</t>
  </si>
  <si>
    <t>Trần Hoàng Vỹ</t>
  </si>
  <si>
    <t>Dương Huỳnh Như Ý</t>
  </si>
  <si>
    <t>Ngô Thị Tuyết Nhi</t>
  </si>
  <si>
    <t>Bùi Duy Đoàn</t>
  </si>
  <si>
    <t>Trương Ngọc Thuận</t>
  </si>
  <si>
    <t>Trương Quốc Ngọc</t>
  </si>
  <si>
    <t>Nguyễn Minh Ý</t>
  </si>
  <si>
    <t>Trần Bảo Khương</t>
  </si>
  <si>
    <t>Trương Vỹ Nhân</t>
  </si>
  <si>
    <t>Nguyễn Minh Khôi</t>
  </si>
  <si>
    <t>Nguyễn Đức Vĩnh</t>
  </si>
  <si>
    <t>Hoàng Quốc Trung</t>
  </si>
  <si>
    <t>Nguyễn Phan Tuấn Kiệt</t>
  </si>
  <si>
    <t>Đặng Trần Hoàng Phi</t>
  </si>
  <si>
    <t>Trần Thị Anh Đào</t>
  </si>
  <si>
    <t>Trịnh Quốc Bảo</t>
  </si>
  <si>
    <t>Đặng Kim Nam</t>
  </si>
  <si>
    <t>Tô Hoàng Sang</t>
  </si>
  <si>
    <t>Nguyễn Cao Bính</t>
  </si>
  <si>
    <t>Lê Trung Nghĩa</t>
  </si>
  <si>
    <t>Lê Gia Bảo</t>
  </si>
  <si>
    <t>Võ Cẩm ngọc Bích</t>
  </si>
  <si>
    <t>Nguyễn Chí</t>
  </si>
  <si>
    <t>Võ Đỗ Chinh Chiến</t>
  </si>
  <si>
    <t>Đường Thanh Danh</t>
  </si>
  <si>
    <t>Nguyễn Văn Thiên Đạt</t>
  </si>
  <si>
    <t>Huỳnh Thái Đạt</t>
  </si>
  <si>
    <t>Tăng Thế Anh Đức</t>
  </si>
  <si>
    <t>Lê Quốc Duy</t>
  </si>
  <si>
    <t>Trần Hoàng Duy</t>
  </si>
  <si>
    <t>Nguyễn Phú Gia</t>
  </si>
  <si>
    <t>Nguyễn Thiện Vũ Hải</t>
  </si>
  <si>
    <t>Nguyễn Thúy Hằng</t>
  </si>
  <si>
    <t>Huỳnh Công Hậu</t>
  </si>
  <si>
    <t>Lê Trọng Hiếu</t>
  </si>
  <si>
    <t>Võ Lâm Hùng</t>
  </si>
  <si>
    <t>Nguyễn Quốc Hưng</t>
  </si>
  <si>
    <t>Ngô Đức Huy</t>
  </si>
  <si>
    <t>Phạm Vũ Phương Khanh</t>
  </si>
  <si>
    <t>Phạm Gia Khánh</t>
  </si>
  <si>
    <t>Nguyễn Văn Khánh</t>
  </si>
  <si>
    <t>Lê Ngọc Thạnh Lợi</t>
  </si>
  <si>
    <t>Nguyễn Thị Thảo Nguyên</t>
  </si>
  <si>
    <t>Lê Tâm Như</t>
  </si>
  <si>
    <t>Bùi Văn Nhuận</t>
  </si>
  <si>
    <t>Nguyễn Minh Phi</t>
  </si>
  <si>
    <t>Trần Mai Phương</t>
  </si>
  <si>
    <t>Nguyễn Anh Quốc</t>
  </si>
  <si>
    <t>Bùi Như Quỳnh</t>
  </si>
  <si>
    <t>Trần Anh Tấn</t>
  </si>
  <si>
    <t>Nguyễn Đức Thắng</t>
  </si>
  <si>
    <t>Huỳnh Vinh Thành</t>
  </si>
  <si>
    <t>Ngô Uyên Thi</t>
  </si>
  <si>
    <t>Nguyễn Anh Thơ</t>
  </si>
  <si>
    <t>Trịnh Minh Thông</t>
  </si>
  <si>
    <t>Nguyễn Lê Đức Thuận</t>
  </si>
  <si>
    <t>Bùi Đức Trí</t>
  </si>
  <si>
    <t>Nguyễn Minh Trung</t>
  </si>
  <si>
    <t>Lê Anh Tú</t>
  </si>
  <si>
    <t>Lê Đức Vương</t>
  </si>
  <si>
    <t>Nguyễn Thị Thúy Vy</t>
  </si>
  <si>
    <t>Hồ Lê Hoàng Cầm</t>
  </si>
  <si>
    <t>Nguyễn Văn Tự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</si>
</sst>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4" x14ac:knownFonts="1">
    <font>
      <sz val="11"/>
      <color theme="1"/>
      <name val="Calibri"/>
      <scheme val="minor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FF0000"/>
      <name val="Times New Roman"/>
      <family val="1"/>
    </font>
    <font>
      <u/>
      <sz val="11"/>
      <color rgb="FF000000"/>
      <name val="Times New Roman"/>
      <family val="1"/>
    </font>
    <font>
      <u/>
      <sz val="11"/>
      <color rgb="FF000000"/>
      <name val="Times New Roman"/>
      <family val="1"/>
    </font>
    <font>
      <u/>
      <sz val="11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u/>
      <sz val="12"/>
      <color rgb="FFFF0000"/>
      <name val="Times New Roman"/>
      <family val="1"/>
    </font>
    <font>
      <u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2F2F2"/>
        <bgColor rgb="FFF2F2F2"/>
      </patternFill>
    </fill>
    <fill>
      <patternFill patternType="solid">
        <fgColor rgb="FF99CC00"/>
        <bgColor rgb="FF99CC0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9" fillId="3" borderId="18" xfId="0" applyNumberFormat="1" applyFont="1" applyFill="1" applyBorder="1" applyAlignment="1">
      <alignment vertical="center" wrapText="1"/>
    </xf>
    <xf numFmtId="164" fontId="10" fillId="3" borderId="19" xfId="0" applyNumberFormat="1" applyFont="1" applyFill="1" applyBorder="1" applyAlignment="1">
      <alignment vertical="center" wrapText="1"/>
    </xf>
    <xf numFmtId="164" fontId="11" fillId="3" borderId="20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/>
    </xf>
    <xf numFmtId="0" fontId="15" fillId="0" borderId="0" xfId="0" applyFont="1" applyFill="1" applyAlignment="1"/>
    <xf numFmtId="0" fontId="15" fillId="0" borderId="0" xfId="0" applyFont="1" applyFill="1" applyAlignment="1">
      <alignment wrapText="1"/>
    </xf>
    <xf numFmtId="0" fontId="15" fillId="0" borderId="0" xfId="0" applyFont="1" applyFill="1" applyAlignment="1">
      <alignment vertical="center"/>
    </xf>
    <xf numFmtId="14" fontId="15" fillId="0" borderId="0" xfId="0" applyNumberFormat="1" applyFont="1" applyFill="1"/>
    <xf numFmtId="1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5" fillId="7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vertical="center"/>
    </xf>
    <xf numFmtId="0" fontId="15" fillId="7" borderId="22" xfId="0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>
      <alignment horizontal="center"/>
    </xf>
    <xf numFmtId="0" fontId="15" fillId="7" borderId="0" xfId="0" applyFont="1" applyFill="1" applyAlignment="1">
      <alignment vertical="center"/>
    </xf>
    <xf numFmtId="0" fontId="15" fillId="7" borderId="23" xfId="0" applyFont="1" applyFill="1" applyBorder="1" applyAlignment="1">
      <alignment vertical="center"/>
    </xf>
    <xf numFmtId="0" fontId="15" fillId="7" borderId="23" xfId="0" applyFont="1" applyFill="1" applyBorder="1" applyAlignment="1">
      <alignment horizontal="left" vertical="center"/>
    </xf>
    <xf numFmtId="0" fontId="15" fillId="7" borderId="22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/>
    </xf>
    <xf numFmtId="14" fontId="15" fillId="0" borderId="21" xfId="0" applyNumberFormat="1" applyFont="1" applyFill="1" applyBorder="1"/>
    <xf numFmtId="0" fontId="16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left" vertical="center" wrapText="1"/>
    </xf>
    <xf numFmtId="0" fontId="15" fillId="0" borderId="18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left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0" fontId="15" fillId="8" borderId="22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5" fillId="7" borderId="18" xfId="0" applyFont="1" applyFill="1" applyBorder="1" applyAlignment="1">
      <alignment horizontal="left" vertical="center" wrapText="1"/>
    </xf>
    <xf numFmtId="0" fontId="15" fillId="7" borderId="23" xfId="0" applyFont="1" applyFill="1" applyBorder="1" applyAlignment="1">
      <alignment horizontal="left" vertical="center" wrapText="1"/>
    </xf>
    <xf numFmtId="0" fontId="15" fillId="7" borderId="29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left" vertical="center" wrapText="1"/>
    </xf>
    <xf numFmtId="0" fontId="15" fillId="7" borderId="22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0" fontId="19" fillId="0" borderId="22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14" fontId="16" fillId="9" borderId="22" xfId="0" applyNumberFormat="1" applyFont="1" applyFill="1" applyBorder="1" applyAlignment="1">
      <alignment horizontal="center" vertical="center" wrapText="1"/>
    </xf>
    <xf numFmtId="0" fontId="19" fillId="7" borderId="22" xfId="0" applyFont="1" applyFill="1" applyBorder="1" applyAlignment="1">
      <alignment horizontal="center" vertical="center" shrinkToFit="1"/>
    </xf>
    <xf numFmtId="0" fontId="16" fillId="0" borderId="2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4" fontId="19" fillId="7" borderId="22" xfId="0" applyNumberFormat="1" applyFont="1" applyFill="1" applyBorder="1" applyAlignment="1">
      <alignment horizontal="center" vertical="center" wrapText="1"/>
    </xf>
    <xf numFmtId="14" fontId="15" fillId="7" borderId="22" xfId="0" applyNumberFormat="1" applyFont="1" applyFill="1" applyBorder="1" applyAlignment="1">
      <alignment horizontal="center" vertical="center" wrapText="1"/>
    </xf>
    <xf numFmtId="0" fontId="15" fillId="10" borderId="22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5" fillId="10" borderId="23" xfId="0" applyFont="1" applyFill="1" applyBorder="1" applyAlignment="1">
      <alignment horizontal="left" vertical="center" wrapText="1"/>
    </xf>
    <xf numFmtId="14" fontId="15" fillId="10" borderId="22" xfId="0" applyNumberFormat="1" applyFont="1" applyFill="1" applyBorder="1" applyAlignment="1">
      <alignment horizontal="center" vertical="center" wrapText="1"/>
    </xf>
    <xf numFmtId="0" fontId="15" fillId="10" borderId="22" xfId="0" applyFont="1" applyFill="1" applyBorder="1" applyAlignment="1">
      <alignment horizontal="center" vertical="center" shrinkToFit="1"/>
    </xf>
    <xf numFmtId="14" fontId="15" fillId="0" borderId="22" xfId="0" applyNumberFormat="1" applyFont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/>
    </xf>
    <xf numFmtId="14" fontId="19" fillId="10" borderId="22" xfId="0" applyNumberFormat="1" applyFont="1" applyFill="1" applyBorder="1" applyAlignment="1">
      <alignment horizontal="center" vertical="center" wrapText="1"/>
    </xf>
    <xf numFmtId="0" fontId="23" fillId="9" borderId="22" xfId="0" applyFont="1" applyFill="1" applyBorder="1" applyAlignment="1">
      <alignment horizontal="center" vertical="center" wrapText="1"/>
    </xf>
    <xf numFmtId="0" fontId="15" fillId="0" borderId="22" xfId="0" quotePrefix="1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3" fontId="5" fillId="0" borderId="4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16" xfId="0" applyFont="1" applyBorder="1"/>
    <xf numFmtId="0" fontId="3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/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5" fillId="2" borderId="3" xfId="0" applyFont="1" applyFill="1" applyBorder="1" applyAlignment="1">
      <alignment horizontal="center" vertical="top" wrapText="1"/>
    </xf>
    <xf numFmtId="164" fontId="13" fillId="3" borderId="4" xfId="0" applyNumberFormat="1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wrapText="1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wrapText="1"/>
    </xf>
    <xf numFmtId="0" fontId="16" fillId="0" borderId="21" xfId="0" applyFont="1" applyFill="1" applyBorder="1" applyAlignment="1">
      <alignment horizont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0" xfId="0" applyFont="1" applyAlignment="1"/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4" fontId="15" fillId="0" borderId="22" xfId="0" applyNumberFormat="1" applyFont="1" applyFill="1" applyBorder="1" applyAlignment="1">
      <alignment horizontal="center" vertical="center" wrapText="1"/>
    </xf>
    <xf numFmtId="14" fontId="15" fillId="0" borderId="22" xfId="0" quotePrefix="1" applyNumberFormat="1" applyFont="1" applyFill="1" applyBorder="1" applyAlignment="1">
      <alignment horizontal="center" vertical="center" wrapText="1"/>
    </xf>
    <xf numFmtId="0" fontId="15" fillId="10" borderId="18" xfId="0" applyFont="1" applyFill="1" applyBorder="1" applyAlignment="1">
      <alignment horizontal="left" vertical="center" wrapText="1"/>
    </xf>
    <xf numFmtId="0" fontId="19" fillId="10" borderId="22" xfId="0" applyFont="1" applyFill="1" applyBorder="1" applyAlignment="1">
      <alignment horizontal="center" vertical="center" wrapText="1"/>
    </xf>
    <xf numFmtId="0" fontId="15" fillId="10" borderId="22" xfId="0" applyFont="1" applyFill="1" applyBorder="1" applyAlignment="1">
      <alignment vertical="center"/>
    </xf>
    <xf numFmtId="0" fontId="15" fillId="10" borderId="23" xfId="0" applyFont="1" applyFill="1" applyBorder="1" applyAlignment="1">
      <alignment vertical="center"/>
    </xf>
    <xf numFmtId="14" fontId="15" fillId="10" borderId="22" xfId="0" applyNumberFormat="1" applyFont="1" applyFill="1" applyBorder="1" applyAlignment="1">
      <alignment horizontal="center" vertical="center"/>
    </xf>
    <xf numFmtId="14" fontId="15" fillId="0" borderId="22" xfId="0" applyNumberFormat="1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5" fillId="10" borderId="18" xfId="0" applyFont="1" applyFill="1" applyBorder="1" applyAlignment="1">
      <alignment vertical="center"/>
    </xf>
    <xf numFmtId="14" fontId="15" fillId="7" borderId="2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600294</xdr:colOff>
      <xdr:row>3</xdr:row>
      <xdr:rowOff>10948</xdr:rowOff>
    </xdr:from>
    <xdr:to>
      <xdr:col>2</xdr:col>
      <xdr:colOff>1005380</xdr:colOff>
      <xdr:row>3</xdr:row>
      <xdr:rowOff>10948</xdr:rowOff>
    </xdr:to>
    <xdr:cxnSp macro="">
      <xdr:nvCxnSpPr>
        <xdr:cNvPr id="3" name="Straight Connector 2"/>
        <xdr:cNvCxnSpPr/>
      </xdr:nvCxnSpPr>
      <xdr:spPr>
        <a:xfrm>
          <a:off x="1000344" y="611023"/>
          <a:ext cx="13575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485994</xdr:colOff>
      <xdr:row>3</xdr:row>
      <xdr:rowOff>1423</xdr:rowOff>
    </xdr:from>
    <xdr:to>
      <xdr:col>2</xdr:col>
      <xdr:colOff>891080</xdr:colOff>
      <xdr:row>3</xdr:row>
      <xdr:rowOff>1423</xdr:rowOff>
    </xdr:to>
    <xdr:cxnSp macro="">
      <xdr:nvCxnSpPr>
        <xdr:cNvPr id="2" name="Straight Connector 1"/>
        <xdr:cNvCxnSpPr/>
      </xdr:nvCxnSpPr>
      <xdr:spPr>
        <a:xfrm>
          <a:off x="886044" y="601498"/>
          <a:ext cx="125281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597752</xdr:colOff>
      <xdr:row>2</xdr:row>
      <xdr:rowOff>196541</xdr:rowOff>
    </xdr:from>
    <xdr:to>
      <xdr:col>2</xdr:col>
      <xdr:colOff>882804</xdr:colOff>
      <xdr:row>3</xdr:row>
      <xdr:rowOff>0</xdr:rowOff>
    </xdr:to>
    <xdr:cxnSp macro="">
      <xdr:nvCxnSpPr>
        <xdr:cNvPr id="2" name="Straight Connector 1"/>
        <xdr:cNvCxnSpPr/>
      </xdr:nvCxnSpPr>
      <xdr:spPr>
        <a:xfrm>
          <a:off x="922996" y="591480"/>
          <a:ext cx="1260784" cy="92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597752</xdr:colOff>
      <xdr:row>2</xdr:row>
      <xdr:rowOff>196541</xdr:rowOff>
    </xdr:from>
    <xdr:to>
      <xdr:col>2</xdr:col>
      <xdr:colOff>882804</xdr:colOff>
      <xdr:row>3</xdr:row>
      <xdr:rowOff>0</xdr:rowOff>
    </xdr:to>
    <xdr:cxnSp macro="">
      <xdr:nvCxnSpPr>
        <xdr:cNvPr id="2" name="Straight Connector 1"/>
        <xdr:cNvCxnSpPr/>
      </xdr:nvCxnSpPr>
      <xdr:spPr>
        <a:xfrm>
          <a:off x="921602" y="596591"/>
          <a:ext cx="1266127" cy="348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622790</xdr:colOff>
      <xdr:row>2</xdr:row>
      <xdr:rowOff>190500</xdr:rowOff>
    </xdr:from>
    <xdr:to>
      <xdr:col>2</xdr:col>
      <xdr:colOff>984250</xdr:colOff>
      <xdr:row>3</xdr:row>
      <xdr:rowOff>0</xdr:rowOff>
    </xdr:to>
    <xdr:cxnSp macro="">
      <xdr:nvCxnSpPr>
        <xdr:cNvPr id="4" name="Straight Connector 3"/>
        <xdr:cNvCxnSpPr/>
      </xdr:nvCxnSpPr>
      <xdr:spPr>
        <a:xfrm>
          <a:off x="961457" y="592667"/>
          <a:ext cx="1324543" cy="1058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3</xdr:row>
      <xdr:rowOff>10583</xdr:rowOff>
    </xdr:from>
    <xdr:to>
      <xdr:col>2</xdr:col>
      <xdr:colOff>846667</xdr:colOff>
      <xdr:row>3</xdr:row>
      <xdr:rowOff>10584</xdr:rowOff>
    </xdr:to>
    <xdr:cxnSp macro="">
      <xdr:nvCxnSpPr>
        <xdr:cNvPr id="2" name="Straight Connector 1"/>
        <xdr:cNvCxnSpPr/>
      </xdr:nvCxnSpPr>
      <xdr:spPr>
        <a:xfrm flipV="1">
          <a:off x="1037167" y="613833"/>
          <a:ext cx="111125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745066</xdr:colOff>
      <xdr:row>3</xdr:row>
      <xdr:rowOff>0</xdr:rowOff>
    </xdr:from>
    <xdr:to>
      <xdr:col>2</xdr:col>
      <xdr:colOff>994833</xdr:colOff>
      <xdr:row>3</xdr:row>
      <xdr:rowOff>0</xdr:rowOff>
    </xdr:to>
    <xdr:cxnSp macro="">
      <xdr:nvCxnSpPr>
        <xdr:cNvPr id="2" name="Straight Connector 1"/>
        <xdr:cNvCxnSpPr/>
      </xdr:nvCxnSpPr>
      <xdr:spPr>
        <a:xfrm>
          <a:off x="1073149" y="571500"/>
          <a:ext cx="111760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545042</xdr:colOff>
      <xdr:row>3</xdr:row>
      <xdr:rowOff>0</xdr:rowOff>
    </xdr:from>
    <xdr:to>
      <xdr:col>2</xdr:col>
      <xdr:colOff>836084</xdr:colOff>
      <xdr:row>3</xdr:row>
      <xdr:rowOff>9525</xdr:rowOff>
    </xdr:to>
    <xdr:cxnSp macro="">
      <xdr:nvCxnSpPr>
        <xdr:cNvPr id="2" name="Straight Connector 1"/>
        <xdr:cNvCxnSpPr/>
      </xdr:nvCxnSpPr>
      <xdr:spPr>
        <a:xfrm flipV="1">
          <a:off x="883709" y="603250"/>
          <a:ext cx="1201208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Rar$DIa0.360\14C&#272;BC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ìa tổng hợp"/>
      <sheetName val="Phan tich du lieu SV "/>
      <sheetName val="Tong hop SV vung mien"/>
      <sheetName val="Ty le vung mien tai cac lop"/>
      <sheetName val="DSSVTOANTRUONG"/>
      <sheetName val="12CĐKT"/>
      <sheetName val="12CĐBC3"/>
      <sheetName val="12CĐBC2"/>
      <sheetName val="12CĐBC1"/>
      <sheetName val="12CĐTH"/>
      <sheetName val="13CĐBC1"/>
      <sheetName val="13CĐBC2"/>
      <sheetName val="13CĐBC3"/>
      <sheetName val="13CĐKT"/>
      <sheetName val="13CĐTH"/>
      <sheetName val="13BC"/>
      <sheetName val="13KT"/>
      <sheetName val="14CĐKT"/>
      <sheetName val="14CĐTH"/>
      <sheetName val="14CĐBC1"/>
      <sheetName val="14CĐBC2"/>
      <sheetName val="14CĐBC3 "/>
      <sheetName val="14KT"/>
      <sheetName val="14BC"/>
      <sheetName val="Sheet3"/>
      <sheetName val="Sheet2"/>
      <sheetName val="Sheet1"/>
      <sheetName val="matinh"/>
      <sheetName val="dssv bao chi"/>
      <sheetName val="12KT"/>
      <sheetName val="12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07">
          <cell r="E107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 x14ac:dyDescent="0.25"/>
  <cols>
    <col min="1" max="1" width="20.85546875" customWidth="1"/>
    <col min="2" max="2" width="12.140625" customWidth="1"/>
    <col min="3" max="3" width="5.42578125" customWidth="1"/>
    <col min="4" max="4" width="5.5703125" customWidth="1"/>
    <col min="5" max="5" width="5.28515625" customWidth="1"/>
    <col min="6" max="6" width="5.7109375" customWidth="1"/>
    <col min="7" max="7" width="5.42578125" customWidth="1"/>
    <col min="8" max="9" width="5.5703125" customWidth="1"/>
    <col min="10" max="10" width="6.140625" customWidth="1"/>
    <col min="11" max="11" width="5.42578125" customWidth="1"/>
    <col min="12" max="12" width="6.85546875" customWidth="1"/>
    <col min="13" max="13" width="7" customWidth="1"/>
    <col min="14" max="14" width="6.85546875" customWidth="1"/>
    <col min="15" max="15" width="5.85546875" customWidth="1"/>
    <col min="16" max="16" width="5.42578125" customWidth="1"/>
    <col min="17" max="18" width="6.42578125" customWidth="1"/>
    <col min="19" max="26" width="8" customWidth="1"/>
  </cols>
  <sheetData>
    <row r="1" spans="1:26" ht="24" customHeight="1" x14ac:dyDescent="0.25">
      <c r="A1" s="118" t="s">
        <v>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114" t="s">
        <v>2</v>
      </c>
      <c r="B2" s="117" t="s">
        <v>3</v>
      </c>
      <c r="C2" s="111"/>
      <c r="D2" s="111"/>
      <c r="E2" s="111"/>
      <c r="F2" s="112"/>
      <c r="G2" s="120" t="s">
        <v>4</v>
      </c>
      <c r="H2" s="121"/>
      <c r="I2" s="122"/>
      <c r="J2" s="125" t="s">
        <v>5</v>
      </c>
      <c r="K2" s="120" t="s">
        <v>6</v>
      </c>
      <c r="L2" s="121"/>
      <c r="M2" s="121"/>
      <c r="N2" s="122"/>
      <c r="O2" s="129" t="s">
        <v>7</v>
      </c>
      <c r="P2" s="129" t="s">
        <v>8</v>
      </c>
      <c r="Q2" s="129" t="s">
        <v>9</v>
      </c>
      <c r="R2" s="129" t="s">
        <v>10</v>
      </c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15"/>
      <c r="B3" s="114" t="s">
        <v>11</v>
      </c>
      <c r="C3" s="117" t="s">
        <v>12</v>
      </c>
      <c r="D3" s="112"/>
      <c r="E3" s="117" t="s">
        <v>13</v>
      </c>
      <c r="F3" s="112"/>
      <c r="G3" s="123"/>
      <c r="H3" s="119"/>
      <c r="I3" s="124"/>
      <c r="J3" s="115"/>
      <c r="K3" s="126"/>
      <c r="L3" s="127"/>
      <c r="M3" s="127"/>
      <c r="N3" s="128"/>
      <c r="O3" s="115"/>
      <c r="P3" s="115"/>
      <c r="Q3" s="115"/>
      <c r="R3" s="115"/>
      <c r="S3" s="1"/>
      <c r="T3" s="1"/>
      <c r="U3" s="1"/>
      <c r="V3" s="1"/>
      <c r="W3" s="1"/>
      <c r="X3" s="1"/>
      <c r="Y3" s="1"/>
      <c r="Z3" s="1"/>
    </row>
    <row r="4" spans="1:26" ht="86.25" customHeight="1" x14ac:dyDescent="0.25">
      <c r="A4" s="116"/>
      <c r="B4" s="116"/>
      <c r="C4" s="2" t="s">
        <v>14</v>
      </c>
      <c r="D4" s="2" t="s">
        <v>15</v>
      </c>
      <c r="E4" s="2" t="s">
        <v>16</v>
      </c>
      <c r="F4" s="2" t="s">
        <v>15</v>
      </c>
      <c r="G4" s="2" t="s">
        <v>17</v>
      </c>
      <c r="H4" s="2" t="s">
        <v>18</v>
      </c>
      <c r="I4" s="2" t="s">
        <v>19</v>
      </c>
      <c r="J4" s="116"/>
      <c r="K4" s="3" t="s">
        <v>20</v>
      </c>
      <c r="L4" s="3" t="s">
        <v>21</v>
      </c>
      <c r="M4" s="3" t="s">
        <v>22</v>
      </c>
      <c r="N4" s="3" t="s">
        <v>23</v>
      </c>
      <c r="O4" s="116"/>
      <c r="P4" s="116"/>
      <c r="Q4" s="116"/>
      <c r="R4" s="116"/>
      <c r="S4" s="1"/>
      <c r="T4" s="1"/>
      <c r="U4" s="1"/>
      <c r="V4" s="1"/>
      <c r="W4" s="1"/>
      <c r="X4" s="1"/>
      <c r="Y4" s="1"/>
      <c r="Z4" s="1"/>
    </row>
    <row r="5" spans="1:26" ht="27.75" customHeight="1" x14ac:dyDescent="0.25">
      <c r="A5" s="4" t="s">
        <v>24</v>
      </c>
      <c r="B5" s="5" t="e">
        <f t="shared" ref="B5:C5" si="0">SUM(B6:B14)</f>
        <v>#REF!</v>
      </c>
      <c r="C5" s="6" t="e">
        <f t="shared" si="0"/>
        <v>#REF!</v>
      </c>
      <c r="D5" s="6" t="e">
        <f t="shared" ref="D5:D23" si="1">ROUND($C5/$B5*100,0)&amp;"%"</f>
        <v>#REF!</v>
      </c>
      <c r="E5" s="6" t="e">
        <f>SUM(E6:E14)</f>
        <v>#REF!</v>
      </c>
      <c r="F5" s="6" t="e">
        <f t="shared" ref="F5:F23" si="2">ROUND($E5/$B5*100,0)&amp;"%"</f>
        <v>#REF!</v>
      </c>
      <c r="G5" s="7"/>
      <c r="H5" s="8"/>
      <c r="I5" s="8"/>
      <c r="J5" s="8"/>
      <c r="K5" s="8"/>
      <c r="L5" s="8"/>
      <c r="M5" s="8"/>
      <c r="N5" s="8"/>
      <c r="O5" s="8"/>
      <c r="P5" s="8" t="e">
        <f>SUM(P6:P14)</f>
        <v>#REF!</v>
      </c>
      <c r="Q5" s="8"/>
      <c r="R5" s="9"/>
      <c r="S5" s="10"/>
      <c r="T5" s="10"/>
      <c r="U5" s="10"/>
      <c r="V5" s="10"/>
      <c r="W5" s="10"/>
      <c r="X5" s="10"/>
      <c r="Y5" s="10"/>
      <c r="Z5" s="10"/>
    </row>
    <row r="6" spans="1:26" ht="18" customHeight="1" x14ac:dyDescent="0.25">
      <c r="A6" s="11" t="s">
        <v>25</v>
      </c>
      <c r="B6" s="12" t="e">
        <f t="shared" ref="B6:C6" si="3">#REF!</f>
        <v>#REF!</v>
      </c>
      <c r="C6" s="12" t="e">
        <f t="shared" si="3"/>
        <v>#REF!</v>
      </c>
      <c r="D6" s="12" t="e">
        <f t="shared" si="1"/>
        <v>#REF!</v>
      </c>
      <c r="E6" s="12" t="e">
        <f t="shared" ref="E6:E14" si="4">#REF!</f>
        <v>#REF!</v>
      </c>
      <c r="F6" s="12" t="e">
        <f t="shared" si="2"/>
        <v>#REF!</v>
      </c>
      <c r="G6" s="13" t="e">
        <f t="shared" ref="G6:N6" si="5">#REF!</f>
        <v>#REF!</v>
      </c>
      <c r="H6" s="13" t="e">
        <f t="shared" si="5"/>
        <v>#REF!</v>
      </c>
      <c r="I6" s="13" t="e">
        <f t="shared" si="5"/>
        <v>#REF!</v>
      </c>
      <c r="J6" s="12" t="e">
        <f t="shared" si="5"/>
        <v>#REF!</v>
      </c>
      <c r="K6" s="14" t="e">
        <f t="shared" si="5"/>
        <v>#REF!</v>
      </c>
      <c r="L6" s="14" t="e">
        <f t="shared" si="5"/>
        <v>#REF!</v>
      </c>
      <c r="M6" s="14" t="e">
        <f t="shared" si="5"/>
        <v>#REF!</v>
      </c>
      <c r="N6" s="14" t="e">
        <f t="shared" si="5"/>
        <v>#REF!</v>
      </c>
      <c r="O6" s="15"/>
      <c r="P6" s="16" t="e">
        <f t="shared" ref="P6:R6" si="6">#REF!</f>
        <v>#REF!</v>
      </c>
      <c r="Q6" s="16" t="e">
        <f t="shared" si="6"/>
        <v>#REF!</v>
      </c>
      <c r="R6" s="16" t="e">
        <f t="shared" si="6"/>
        <v>#REF!</v>
      </c>
      <c r="S6" s="17"/>
      <c r="T6" s="17"/>
      <c r="U6" s="17"/>
      <c r="V6" s="17"/>
      <c r="W6" s="17"/>
      <c r="X6" s="17"/>
      <c r="Y6" s="17"/>
      <c r="Z6" s="17"/>
    </row>
    <row r="7" spans="1:26" ht="18" customHeight="1" x14ac:dyDescent="0.25">
      <c r="A7" s="11" t="s">
        <v>26</v>
      </c>
      <c r="B7" s="12" t="e">
        <f t="shared" ref="B7:C7" si="7">#REF!</f>
        <v>#REF!</v>
      </c>
      <c r="C7" s="12" t="e">
        <f t="shared" si="7"/>
        <v>#REF!</v>
      </c>
      <c r="D7" s="12" t="e">
        <f t="shared" si="1"/>
        <v>#REF!</v>
      </c>
      <c r="E7" s="12" t="e">
        <f t="shared" si="4"/>
        <v>#REF!</v>
      </c>
      <c r="F7" s="12" t="e">
        <f t="shared" si="2"/>
        <v>#REF!</v>
      </c>
      <c r="G7" s="13" t="e">
        <f t="shared" ref="G7:N7" si="8">#REF!</f>
        <v>#REF!</v>
      </c>
      <c r="H7" s="13" t="e">
        <f t="shared" si="8"/>
        <v>#REF!</v>
      </c>
      <c r="I7" s="13" t="e">
        <f t="shared" si="8"/>
        <v>#REF!</v>
      </c>
      <c r="J7" s="12" t="e">
        <f t="shared" si="8"/>
        <v>#REF!</v>
      </c>
      <c r="K7" s="14" t="e">
        <f t="shared" si="8"/>
        <v>#REF!</v>
      </c>
      <c r="L7" s="14" t="e">
        <f t="shared" si="8"/>
        <v>#REF!</v>
      </c>
      <c r="M7" s="14" t="e">
        <f t="shared" si="8"/>
        <v>#REF!</v>
      </c>
      <c r="N7" s="14" t="e">
        <f t="shared" si="8"/>
        <v>#REF!</v>
      </c>
      <c r="O7" s="15"/>
      <c r="P7" s="16" t="e">
        <f t="shared" ref="P7:R7" si="9">#REF!</f>
        <v>#REF!</v>
      </c>
      <c r="Q7" s="16" t="e">
        <f t="shared" si="9"/>
        <v>#REF!</v>
      </c>
      <c r="R7" s="16" t="e">
        <f t="shared" si="9"/>
        <v>#REF!</v>
      </c>
      <c r="S7" s="17"/>
      <c r="T7" s="17"/>
      <c r="U7" s="17"/>
      <c r="V7" s="17"/>
      <c r="W7" s="17"/>
      <c r="X7" s="17"/>
      <c r="Y7" s="17"/>
      <c r="Z7" s="17"/>
    </row>
    <row r="8" spans="1:26" ht="18" customHeight="1" x14ac:dyDescent="0.25">
      <c r="A8" s="11" t="s">
        <v>27</v>
      </c>
      <c r="B8" s="12" t="e">
        <f t="shared" ref="B8:C8" si="10">#REF!</f>
        <v>#REF!</v>
      </c>
      <c r="C8" s="12" t="e">
        <f t="shared" si="10"/>
        <v>#REF!</v>
      </c>
      <c r="D8" s="12" t="e">
        <f t="shared" si="1"/>
        <v>#REF!</v>
      </c>
      <c r="E8" s="12" t="e">
        <f t="shared" si="4"/>
        <v>#REF!</v>
      </c>
      <c r="F8" s="12" t="e">
        <f t="shared" si="2"/>
        <v>#REF!</v>
      </c>
      <c r="G8" s="13" t="e">
        <f t="shared" ref="G8:N8" si="11">#REF!</f>
        <v>#REF!</v>
      </c>
      <c r="H8" s="13" t="e">
        <f t="shared" si="11"/>
        <v>#REF!</v>
      </c>
      <c r="I8" s="13" t="e">
        <f t="shared" si="11"/>
        <v>#REF!</v>
      </c>
      <c r="J8" s="12" t="e">
        <f t="shared" si="11"/>
        <v>#REF!</v>
      </c>
      <c r="K8" s="14" t="e">
        <f t="shared" si="11"/>
        <v>#REF!</v>
      </c>
      <c r="L8" s="14" t="e">
        <f t="shared" si="11"/>
        <v>#REF!</v>
      </c>
      <c r="M8" s="14" t="e">
        <f t="shared" si="11"/>
        <v>#REF!</v>
      </c>
      <c r="N8" s="14" t="e">
        <f t="shared" si="11"/>
        <v>#REF!</v>
      </c>
      <c r="O8" s="15"/>
      <c r="P8" s="16" t="e">
        <f t="shared" ref="P8:R8" si="12">#REF!</f>
        <v>#REF!</v>
      </c>
      <c r="Q8" s="16" t="e">
        <f t="shared" si="12"/>
        <v>#REF!</v>
      </c>
      <c r="R8" s="16" t="e">
        <f t="shared" si="12"/>
        <v>#REF!</v>
      </c>
      <c r="S8" s="17"/>
      <c r="T8" s="17"/>
      <c r="U8" s="17"/>
      <c r="V8" s="17"/>
      <c r="W8" s="17"/>
      <c r="X8" s="17"/>
      <c r="Y8" s="17"/>
      <c r="Z8" s="17"/>
    </row>
    <row r="9" spans="1:26" ht="18" customHeight="1" x14ac:dyDescent="0.25">
      <c r="A9" s="11" t="s">
        <v>28</v>
      </c>
      <c r="B9" s="12" t="e">
        <f t="shared" ref="B9:C9" si="13">#REF!</f>
        <v>#REF!</v>
      </c>
      <c r="C9" s="12" t="e">
        <f t="shared" si="13"/>
        <v>#REF!</v>
      </c>
      <c r="D9" s="12" t="e">
        <f t="shared" si="1"/>
        <v>#REF!</v>
      </c>
      <c r="E9" s="12" t="e">
        <f t="shared" si="4"/>
        <v>#REF!</v>
      </c>
      <c r="F9" s="12" t="e">
        <f t="shared" si="2"/>
        <v>#REF!</v>
      </c>
      <c r="G9" s="12" t="e">
        <f t="shared" ref="G9:N9" si="14">#REF!</f>
        <v>#REF!</v>
      </c>
      <c r="H9" s="13" t="e">
        <f t="shared" si="14"/>
        <v>#REF!</v>
      </c>
      <c r="I9" s="13" t="e">
        <f t="shared" si="14"/>
        <v>#REF!</v>
      </c>
      <c r="J9" s="12" t="e">
        <f t="shared" si="14"/>
        <v>#REF!</v>
      </c>
      <c r="K9" s="14" t="e">
        <f t="shared" si="14"/>
        <v>#REF!</v>
      </c>
      <c r="L9" s="14" t="e">
        <f t="shared" si="14"/>
        <v>#REF!</v>
      </c>
      <c r="M9" s="14" t="e">
        <f t="shared" si="14"/>
        <v>#REF!</v>
      </c>
      <c r="N9" s="14" t="e">
        <f t="shared" si="14"/>
        <v>#REF!</v>
      </c>
      <c r="O9" s="15"/>
      <c r="P9" s="16" t="e">
        <f t="shared" ref="P9:R9" si="15">#REF!</f>
        <v>#REF!</v>
      </c>
      <c r="Q9" s="16" t="e">
        <f t="shared" si="15"/>
        <v>#REF!</v>
      </c>
      <c r="R9" s="16" t="e">
        <f t="shared" si="15"/>
        <v>#REF!</v>
      </c>
      <c r="S9" s="17"/>
      <c r="T9" s="17"/>
      <c r="U9" s="17"/>
      <c r="V9" s="17"/>
      <c r="W9" s="17"/>
      <c r="X9" s="17"/>
      <c r="Y9" s="17"/>
      <c r="Z9" s="17"/>
    </row>
    <row r="10" spans="1:26" ht="18" customHeight="1" x14ac:dyDescent="0.25">
      <c r="A10" s="11" t="s">
        <v>29</v>
      </c>
      <c r="B10" s="12" t="e">
        <f t="shared" ref="B10:C10" si="16">#REF!</f>
        <v>#REF!</v>
      </c>
      <c r="C10" s="12" t="e">
        <f t="shared" si="16"/>
        <v>#REF!</v>
      </c>
      <c r="D10" s="12" t="e">
        <f t="shared" si="1"/>
        <v>#REF!</v>
      </c>
      <c r="E10" s="12" t="e">
        <f t="shared" si="4"/>
        <v>#REF!</v>
      </c>
      <c r="F10" s="12" t="e">
        <f t="shared" si="2"/>
        <v>#REF!</v>
      </c>
      <c r="G10" s="12" t="e">
        <f t="shared" ref="G10:N10" si="17">#REF!</f>
        <v>#REF!</v>
      </c>
      <c r="H10" s="13" t="e">
        <f t="shared" si="17"/>
        <v>#REF!</v>
      </c>
      <c r="I10" s="13" t="e">
        <f t="shared" si="17"/>
        <v>#REF!</v>
      </c>
      <c r="J10" s="12" t="e">
        <f t="shared" si="17"/>
        <v>#REF!</v>
      </c>
      <c r="K10" s="14" t="e">
        <f t="shared" si="17"/>
        <v>#REF!</v>
      </c>
      <c r="L10" s="14" t="e">
        <f t="shared" si="17"/>
        <v>#REF!</v>
      </c>
      <c r="M10" s="14" t="e">
        <f t="shared" si="17"/>
        <v>#REF!</v>
      </c>
      <c r="N10" s="14" t="e">
        <f t="shared" si="17"/>
        <v>#REF!</v>
      </c>
      <c r="O10" s="15"/>
      <c r="P10" s="16" t="e">
        <f t="shared" ref="P10:R10" si="18">#REF!</f>
        <v>#REF!</v>
      </c>
      <c r="Q10" s="16" t="e">
        <f t="shared" si="18"/>
        <v>#REF!</v>
      </c>
      <c r="R10" s="16" t="e">
        <f t="shared" si="18"/>
        <v>#REF!</v>
      </c>
      <c r="S10" s="17"/>
      <c r="T10" s="17"/>
      <c r="U10" s="17"/>
      <c r="V10" s="17"/>
      <c r="W10" s="17"/>
      <c r="X10" s="17"/>
      <c r="Y10" s="17"/>
      <c r="Z10" s="17"/>
    </row>
    <row r="11" spans="1:26" ht="18" customHeight="1" x14ac:dyDescent="0.25">
      <c r="A11" s="11" t="s">
        <v>30</v>
      </c>
      <c r="B11" s="12" t="e">
        <f t="shared" ref="B11:C11" si="19">#REF!</f>
        <v>#REF!</v>
      </c>
      <c r="C11" s="12" t="e">
        <f t="shared" si="19"/>
        <v>#REF!</v>
      </c>
      <c r="D11" s="12" t="e">
        <f t="shared" si="1"/>
        <v>#REF!</v>
      </c>
      <c r="E11" s="12" t="e">
        <f t="shared" si="4"/>
        <v>#REF!</v>
      </c>
      <c r="F11" s="12" t="e">
        <f t="shared" si="2"/>
        <v>#REF!</v>
      </c>
      <c r="G11" s="12" t="e">
        <f t="shared" ref="G11:N11" si="20">#REF!</f>
        <v>#REF!</v>
      </c>
      <c r="H11" s="13" t="e">
        <f t="shared" si="20"/>
        <v>#REF!</v>
      </c>
      <c r="I11" s="13" t="e">
        <f t="shared" si="20"/>
        <v>#REF!</v>
      </c>
      <c r="J11" s="12" t="e">
        <f t="shared" si="20"/>
        <v>#REF!</v>
      </c>
      <c r="K11" s="14" t="e">
        <f t="shared" si="20"/>
        <v>#REF!</v>
      </c>
      <c r="L11" s="14" t="e">
        <f t="shared" si="20"/>
        <v>#REF!</v>
      </c>
      <c r="M11" s="14" t="e">
        <f t="shared" si="20"/>
        <v>#REF!</v>
      </c>
      <c r="N11" s="14" t="e">
        <f t="shared" si="20"/>
        <v>#REF!</v>
      </c>
      <c r="O11" s="15"/>
      <c r="P11" s="16" t="e">
        <f t="shared" ref="P11:P14" si="21">#REF!</f>
        <v>#REF!</v>
      </c>
      <c r="Q11" s="16">
        <f>'[1]14CĐBC3 '!E107</f>
        <v>0</v>
      </c>
      <c r="R11" s="16" t="e">
        <f>#REF!</f>
        <v>#REF!</v>
      </c>
      <c r="S11" s="17"/>
      <c r="T11" s="17"/>
      <c r="U11" s="17"/>
      <c r="V11" s="17"/>
      <c r="W11" s="17"/>
      <c r="X11" s="17"/>
      <c r="Y11" s="17"/>
      <c r="Z11" s="17"/>
    </row>
    <row r="12" spans="1:26" ht="18" customHeight="1" x14ac:dyDescent="0.25">
      <c r="A12" s="11" t="s">
        <v>31</v>
      </c>
      <c r="B12" s="12" t="e">
        <f t="shared" ref="B12:C12" si="22">#REF!</f>
        <v>#REF!</v>
      </c>
      <c r="C12" s="12" t="e">
        <f t="shared" si="22"/>
        <v>#REF!</v>
      </c>
      <c r="D12" s="12" t="e">
        <f t="shared" si="1"/>
        <v>#REF!</v>
      </c>
      <c r="E12" s="12" t="e">
        <f t="shared" si="4"/>
        <v>#REF!</v>
      </c>
      <c r="F12" s="12" t="e">
        <f t="shared" si="2"/>
        <v>#REF!</v>
      </c>
      <c r="G12" s="12" t="e">
        <f t="shared" ref="G12:N12" si="23">#REF!</f>
        <v>#REF!</v>
      </c>
      <c r="H12" s="13" t="e">
        <f t="shared" si="23"/>
        <v>#REF!</v>
      </c>
      <c r="I12" s="13" t="e">
        <f t="shared" si="23"/>
        <v>#REF!</v>
      </c>
      <c r="J12" s="12" t="e">
        <f t="shared" si="23"/>
        <v>#REF!</v>
      </c>
      <c r="K12" s="14" t="e">
        <f t="shared" si="23"/>
        <v>#REF!</v>
      </c>
      <c r="L12" s="14" t="e">
        <f t="shared" si="23"/>
        <v>#REF!</v>
      </c>
      <c r="M12" s="14" t="e">
        <f t="shared" si="23"/>
        <v>#REF!</v>
      </c>
      <c r="N12" s="14" t="e">
        <f t="shared" si="23"/>
        <v>#REF!</v>
      </c>
      <c r="O12" s="15"/>
      <c r="P12" s="16" t="e">
        <f t="shared" si="21"/>
        <v>#REF!</v>
      </c>
      <c r="Q12" s="16" t="e">
        <f t="shared" ref="Q12:R12" si="24">#REF!</f>
        <v>#REF!</v>
      </c>
      <c r="R12" s="16" t="e">
        <f t="shared" si="24"/>
        <v>#REF!</v>
      </c>
      <c r="S12" s="17"/>
      <c r="T12" s="17"/>
      <c r="U12" s="17"/>
      <c r="V12" s="17"/>
      <c r="W12" s="17"/>
      <c r="X12" s="17"/>
      <c r="Y12" s="17"/>
      <c r="Z12" s="17"/>
    </row>
    <row r="13" spans="1:26" ht="18" customHeight="1" x14ac:dyDescent="0.25">
      <c r="A13" s="11" t="s">
        <v>32</v>
      </c>
      <c r="B13" s="12" t="e">
        <f t="shared" ref="B13:C13" si="25">#REF!</f>
        <v>#REF!</v>
      </c>
      <c r="C13" s="12" t="e">
        <f t="shared" si="25"/>
        <v>#REF!</v>
      </c>
      <c r="D13" s="12" t="e">
        <f t="shared" si="1"/>
        <v>#REF!</v>
      </c>
      <c r="E13" s="12" t="e">
        <f t="shared" si="4"/>
        <v>#REF!</v>
      </c>
      <c r="F13" s="12" t="e">
        <f t="shared" si="2"/>
        <v>#REF!</v>
      </c>
      <c r="G13" s="12" t="e">
        <f t="shared" ref="G13:N13" si="26">#REF!</f>
        <v>#REF!</v>
      </c>
      <c r="H13" s="13" t="e">
        <f t="shared" si="26"/>
        <v>#REF!</v>
      </c>
      <c r="I13" s="13" t="e">
        <f t="shared" si="26"/>
        <v>#REF!</v>
      </c>
      <c r="J13" s="12" t="e">
        <f t="shared" si="26"/>
        <v>#REF!</v>
      </c>
      <c r="K13" s="14" t="e">
        <f t="shared" si="26"/>
        <v>#REF!</v>
      </c>
      <c r="L13" s="14" t="e">
        <f t="shared" si="26"/>
        <v>#REF!</v>
      </c>
      <c r="M13" s="14" t="e">
        <f t="shared" si="26"/>
        <v>#REF!</v>
      </c>
      <c r="N13" s="14" t="e">
        <f t="shared" si="26"/>
        <v>#REF!</v>
      </c>
      <c r="O13" s="15"/>
      <c r="P13" s="16" t="e">
        <f t="shared" si="21"/>
        <v>#REF!</v>
      </c>
      <c r="Q13" s="16" t="e">
        <f t="shared" ref="Q13:R13" si="27">#REF!</f>
        <v>#REF!</v>
      </c>
      <c r="R13" s="16" t="e">
        <f t="shared" si="27"/>
        <v>#REF!</v>
      </c>
      <c r="S13" s="17"/>
      <c r="T13" s="17"/>
      <c r="U13" s="17"/>
      <c r="V13" s="17"/>
      <c r="W13" s="17"/>
      <c r="X13" s="17"/>
      <c r="Y13" s="17"/>
      <c r="Z13" s="17"/>
    </row>
    <row r="14" spans="1:26" ht="18" customHeight="1" x14ac:dyDescent="0.25">
      <c r="A14" s="11" t="s">
        <v>33</v>
      </c>
      <c r="B14" s="12" t="e">
        <f t="shared" ref="B14:C14" si="28">#REF!</f>
        <v>#REF!</v>
      </c>
      <c r="C14" s="12" t="e">
        <f t="shared" si="28"/>
        <v>#REF!</v>
      </c>
      <c r="D14" s="12" t="e">
        <f t="shared" si="1"/>
        <v>#REF!</v>
      </c>
      <c r="E14" s="12" t="e">
        <f t="shared" si="4"/>
        <v>#REF!</v>
      </c>
      <c r="F14" s="12" t="e">
        <f t="shared" si="2"/>
        <v>#REF!</v>
      </c>
      <c r="G14" s="12" t="e">
        <f t="shared" ref="G14:N14" si="29">#REF!</f>
        <v>#REF!</v>
      </c>
      <c r="H14" s="13" t="e">
        <f t="shared" si="29"/>
        <v>#REF!</v>
      </c>
      <c r="I14" s="13" t="e">
        <f t="shared" si="29"/>
        <v>#REF!</v>
      </c>
      <c r="J14" s="12" t="e">
        <f t="shared" si="29"/>
        <v>#REF!</v>
      </c>
      <c r="K14" s="14" t="e">
        <f t="shared" si="29"/>
        <v>#REF!</v>
      </c>
      <c r="L14" s="14" t="e">
        <f t="shared" si="29"/>
        <v>#REF!</v>
      </c>
      <c r="M14" s="14" t="e">
        <f t="shared" si="29"/>
        <v>#REF!</v>
      </c>
      <c r="N14" s="14" t="e">
        <f t="shared" si="29"/>
        <v>#REF!</v>
      </c>
      <c r="O14" s="15"/>
      <c r="P14" s="16" t="e">
        <f t="shared" si="21"/>
        <v>#REF!</v>
      </c>
      <c r="Q14" s="16" t="e">
        <f t="shared" ref="Q14:R14" si="30">#REF!</f>
        <v>#REF!</v>
      </c>
      <c r="R14" s="16" t="e">
        <f t="shared" si="30"/>
        <v>#REF!</v>
      </c>
      <c r="S14" s="17"/>
      <c r="T14" s="17"/>
      <c r="U14" s="17"/>
      <c r="V14" s="17"/>
      <c r="W14" s="17"/>
      <c r="X14" s="17"/>
      <c r="Y14" s="17"/>
      <c r="Z14" s="17"/>
    </row>
    <row r="15" spans="1:26" ht="29.25" customHeight="1" x14ac:dyDescent="0.25">
      <c r="A15" s="18" t="s">
        <v>34</v>
      </c>
      <c r="B15" s="5" t="e">
        <f t="shared" ref="B15:C15" si="31">SUM(B16:B18)</f>
        <v>#REF!</v>
      </c>
      <c r="C15" s="6" t="e">
        <f t="shared" si="31"/>
        <v>#REF!</v>
      </c>
      <c r="D15" s="6" t="e">
        <f t="shared" si="1"/>
        <v>#REF!</v>
      </c>
      <c r="E15" s="6" t="e">
        <f>SUM(E16:E18)</f>
        <v>#REF!</v>
      </c>
      <c r="F15" s="6" t="e">
        <f t="shared" si="2"/>
        <v>#REF!</v>
      </c>
      <c r="G15" s="10"/>
      <c r="H15" s="10"/>
      <c r="I15" s="10"/>
      <c r="J15" s="10"/>
      <c r="K15" s="10"/>
      <c r="L15" s="10"/>
      <c r="M15" s="10"/>
      <c r="N15" s="10"/>
      <c r="O15" s="10"/>
      <c r="P15" s="10" t="e">
        <f>SUM(P16:P18)</f>
        <v>#REF!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8" customHeight="1" x14ac:dyDescent="0.25">
      <c r="A16" s="11" t="s">
        <v>35</v>
      </c>
      <c r="B16" s="12" t="e">
        <f t="shared" ref="B16:C16" si="32">#REF!</f>
        <v>#REF!</v>
      </c>
      <c r="C16" s="12" t="e">
        <f t="shared" si="32"/>
        <v>#REF!</v>
      </c>
      <c r="D16" s="12" t="e">
        <f t="shared" si="1"/>
        <v>#REF!</v>
      </c>
      <c r="E16" s="12" t="e">
        <f t="shared" ref="E16:E18" si="33">#REF!</f>
        <v>#REF!</v>
      </c>
      <c r="F16" s="12" t="e">
        <f t="shared" si="2"/>
        <v>#REF!</v>
      </c>
      <c r="G16" s="12" t="e">
        <f t="shared" ref="G16:N16" si="34">#REF!</f>
        <v>#REF!</v>
      </c>
      <c r="H16" s="13" t="e">
        <f t="shared" si="34"/>
        <v>#REF!</v>
      </c>
      <c r="I16" s="13" t="e">
        <f t="shared" si="34"/>
        <v>#REF!</v>
      </c>
      <c r="J16" s="12" t="e">
        <f t="shared" si="34"/>
        <v>#REF!</v>
      </c>
      <c r="K16" s="14" t="e">
        <f t="shared" si="34"/>
        <v>#REF!</v>
      </c>
      <c r="L16" s="14" t="e">
        <f t="shared" si="34"/>
        <v>#REF!</v>
      </c>
      <c r="M16" s="14" t="e">
        <f t="shared" si="34"/>
        <v>#REF!</v>
      </c>
      <c r="N16" s="14" t="e">
        <f t="shared" si="34"/>
        <v>#REF!</v>
      </c>
      <c r="O16" s="15"/>
      <c r="P16" s="16" t="e">
        <f t="shared" ref="P16:R16" si="35">#REF!</f>
        <v>#REF!</v>
      </c>
      <c r="Q16" s="16" t="e">
        <f t="shared" si="35"/>
        <v>#REF!</v>
      </c>
      <c r="R16" s="16" t="e">
        <f t="shared" si="35"/>
        <v>#REF!</v>
      </c>
      <c r="S16" s="17"/>
      <c r="T16" s="17"/>
      <c r="U16" s="17"/>
      <c r="V16" s="17"/>
      <c r="W16" s="17"/>
      <c r="X16" s="17"/>
      <c r="Y16" s="17"/>
      <c r="Z16" s="17"/>
    </row>
    <row r="17" spans="1:26" ht="18" customHeight="1" x14ac:dyDescent="0.25">
      <c r="A17" s="11" t="s">
        <v>36</v>
      </c>
      <c r="B17" s="12" t="e">
        <f t="shared" ref="B17:C17" si="36">#REF!</f>
        <v>#REF!</v>
      </c>
      <c r="C17" s="12" t="e">
        <f t="shared" si="36"/>
        <v>#REF!</v>
      </c>
      <c r="D17" s="12" t="e">
        <f t="shared" si="1"/>
        <v>#REF!</v>
      </c>
      <c r="E17" s="12" t="e">
        <f t="shared" si="33"/>
        <v>#REF!</v>
      </c>
      <c r="F17" s="12" t="e">
        <f t="shared" si="2"/>
        <v>#REF!</v>
      </c>
      <c r="G17" s="12" t="e">
        <f t="shared" ref="G17:N17" si="37">#REF!</f>
        <v>#REF!</v>
      </c>
      <c r="H17" s="13" t="e">
        <f t="shared" si="37"/>
        <v>#REF!</v>
      </c>
      <c r="I17" s="13" t="e">
        <f t="shared" si="37"/>
        <v>#REF!</v>
      </c>
      <c r="J17" s="12" t="e">
        <f t="shared" si="37"/>
        <v>#REF!</v>
      </c>
      <c r="K17" s="14" t="e">
        <f t="shared" si="37"/>
        <v>#REF!</v>
      </c>
      <c r="L17" s="14" t="e">
        <f t="shared" si="37"/>
        <v>#REF!</v>
      </c>
      <c r="M17" s="14" t="e">
        <f t="shared" si="37"/>
        <v>#REF!</v>
      </c>
      <c r="N17" s="14" t="e">
        <f t="shared" si="37"/>
        <v>#REF!</v>
      </c>
      <c r="O17" s="15"/>
      <c r="P17" s="16" t="e">
        <f t="shared" ref="P17:R17" si="38">#REF!</f>
        <v>#REF!</v>
      </c>
      <c r="Q17" s="16" t="e">
        <f t="shared" si="38"/>
        <v>#REF!</v>
      </c>
      <c r="R17" s="16" t="e">
        <f t="shared" si="38"/>
        <v>#REF!</v>
      </c>
      <c r="S17" s="17"/>
      <c r="T17" s="17"/>
      <c r="U17" s="17"/>
      <c r="V17" s="17"/>
      <c r="W17" s="17"/>
      <c r="X17" s="17"/>
      <c r="Y17" s="17"/>
      <c r="Z17" s="17"/>
    </row>
    <row r="18" spans="1:26" ht="18" customHeight="1" x14ac:dyDescent="0.25">
      <c r="A18" s="11" t="s">
        <v>37</v>
      </c>
      <c r="B18" s="12" t="e">
        <f t="shared" ref="B18:C18" si="39">#REF!</f>
        <v>#REF!</v>
      </c>
      <c r="C18" s="12" t="e">
        <f t="shared" si="39"/>
        <v>#REF!</v>
      </c>
      <c r="D18" s="12" t="e">
        <f t="shared" si="1"/>
        <v>#REF!</v>
      </c>
      <c r="E18" s="12" t="e">
        <f t="shared" si="33"/>
        <v>#REF!</v>
      </c>
      <c r="F18" s="12" t="e">
        <f t="shared" si="2"/>
        <v>#REF!</v>
      </c>
      <c r="G18" s="12" t="e">
        <f t="shared" ref="G18:N18" si="40">#REF!</f>
        <v>#REF!</v>
      </c>
      <c r="H18" s="13" t="e">
        <f t="shared" si="40"/>
        <v>#REF!</v>
      </c>
      <c r="I18" s="13" t="e">
        <f t="shared" si="40"/>
        <v>#REF!</v>
      </c>
      <c r="J18" s="12" t="e">
        <f t="shared" si="40"/>
        <v>#REF!</v>
      </c>
      <c r="K18" s="14" t="e">
        <f t="shared" si="40"/>
        <v>#REF!</v>
      </c>
      <c r="L18" s="14" t="e">
        <f t="shared" si="40"/>
        <v>#REF!</v>
      </c>
      <c r="M18" s="14" t="e">
        <f t="shared" si="40"/>
        <v>#REF!</v>
      </c>
      <c r="N18" s="14" t="e">
        <f t="shared" si="40"/>
        <v>#REF!</v>
      </c>
      <c r="O18" s="15"/>
      <c r="P18" s="16" t="e">
        <f t="shared" ref="P18:R18" si="41">#REF!</f>
        <v>#REF!</v>
      </c>
      <c r="Q18" s="16" t="e">
        <f t="shared" si="41"/>
        <v>#REF!</v>
      </c>
      <c r="R18" s="16" t="e">
        <f t="shared" si="41"/>
        <v>#REF!</v>
      </c>
      <c r="S18" s="17"/>
      <c r="T18" s="17"/>
      <c r="U18" s="17"/>
      <c r="V18" s="17"/>
      <c r="W18" s="17"/>
      <c r="X18" s="17"/>
      <c r="Y18" s="17"/>
      <c r="Z18" s="17"/>
    </row>
    <row r="19" spans="1:26" ht="31.5" customHeight="1" x14ac:dyDescent="0.25">
      <c r="A19" s="18" t="s">
        <v>38</v>
      </c>
      <c r="B19" s="5" t="e">
        <f t="shared" ref="B19:C19" si="42">SUM(B20:B22)</f>
        <v>#REF!</v>
      </c>
      <c r="C19" s="6" t="e">
        <f t="shared" si="42"/>
        <v>#REF!</v>
      </c>
      <c r="D19" s="6" t="e">
        <f t="shared" si="1"/>
        <v>#REF!</v>
      </c>
      <c r="E19" s="6" t="e">
        <f>SUM(E20:E22)</f>
        <v>#REF!</v>
      </c>
      <c r="F19" s="6" t="e">
        <f t="shared" si="2"/>
        <v>#REF!</v>
      </c>
      <c r="G19" s="110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2"/>
      <c r="S19" s="10"/>
      <c r="T19" s="10"/>
      <c r="U19" s="10"/>
      <c r="V19" s="10"/>
      <c r="W19" s="10"/>
      <c r="X19" s="10"/>
      <c r="Y19" s="10"/>
      <c r="Z19" s="10"/>
    </row>
    <row r="20" spans="1:26" ht="18" customHeight="1" x14ac:dyDescent="0.25">
      <c r="A20" s="11" t="s">
        <v>39</v>
      </c>
      <c r="B20" s="12" t="e">
        <f t="shared" ref="B20:C20" si="43">#REF!</f>
        <v>#REF!</v>
      </c>
      <c r="C20" s="12" t="e">
        <f t="shared" si="43"/>
        <v>#REF!</v>
      </c>
      <c r="D20" s="12" t="e">
        <f t="shared" si="1"/>
        <v>#REF!</v>
      </c>
      <c r="E20" s="12" t="e">
        <f t="shared" ref="E20:E22" si="44">#REF!</f>
        <v>#REF!</v>
      </c>
      <c r="F20" s="12" t="e">
        <f t="shared" si="2"/>
        <v>#REF!</v>
      </c>
      <c r="G20" s="12" t="e">
        <f t="shared" ref="G20:N20" si="45">#REF!</f>
        <v>#REF!</v>
      </c>
      <c r="H20" s="13" t="e">
        <f t="shared" si="45"/>
        <v>#REF!</v>
      </c>
      <c r="I20" s="13" t="e">
        <f t="shared" si="45"/>
        <v>#REF!</v>
      </c>
      <c r="J20" s="12" t="e">
        <f t="shared" si="45"/>
        <v>#REF!</v>
      </c>
      <c r="K20" s="14" t="e">
        <f t="shared" si="45"/>
        <v>#REF!</v>
      </c>
      <c r="L20" s="14" t="e">
        <f t="shared" si="45"/>
        <v>#REF!</v>
      </c>
      <c r="M20" s="14" t="e">
        <f t="shared" si="45"/>
        <v>#REF!</v>
      </c>
      <c r="N20" s="14" t="e">
        <f t="shared" si="45"/>
        <v>#REF!</v>
      </c>
      <c r="O20" s="15"/>
      <c r="P20" s="16" t="e">
        <f t="shared" ref="P20:R20" si="46">#REF!</f>
        <v>#REF!</v>
      </c>
      <c r="Q20" s="16" t="e">
        <f t="shared" si="46"/>
        <v>#REF!</v>
      </c>
      <c r="R20" s="16" t="e">
        <f t="shared" si="46"/>
        <v>#REF!</v>
      </c>
      <c r="S20" s="17"/>
      <c r="T20" s="17"/>
      <c r="U20" s="17"/>
      <c r="V20" s="17"/>
      <c r="W20" s="17"/>
      <c r="X20" s="17"/>
      <c r="Y20" s="17"/>
      <c r="Z20" s="17"/>
    </row>
    <row r="21" spans="1:26" ht="18" customHeight="1" x14ac:dyDescent="0.25">
      <c r="A21" s="11" t="s">
        <v>40</v>
      </c>
      <c r="B21" s="12" t="e">
        <f t="shared" ref="B21:C21" si="47">#REF!</f>
        <v>#REF!</v>
      </c>
      <c r="C21" s="12" t="e">
        <f t="shared" si="47"/>
        <v>#REF!</v>
      </c>
      <c r="D21" s="12" t="e">
        <f t="shared" si="1"/>
        <v>#REF!</v>
      </c>
      <c r="E21" s="12" t="e">
        <f t="shared" si="44"/>
        <v>#REF!</v>
      </c>
      <c r="F21" s="12" t="e">
        <f t="shared" si="2"/>
        <v>#REF!</v>
      </c>
      <c r="G21" s="12" t="e">
        <f t="shared" ref="G21:N21" si="48">#REF!</f>
        <v>#REF!</v>
      </c>
      <c r="H21" s="13" t="e">
        <f t="shared" si="48"/>
        <v>#REF!</v>
      </c>
      <c r="I21" s="13" t="e">
        <f t="shared" si="48"/>
        <v>#REF!</v>
      </c>
      <c r="J21" s="12" t="e">
        <f t="shared" si="48"/>
        <v>#REF!</v>
      </c>
      <c r="K21" s="14" t="e">
        <f t="shared" si="48"/>
        <v>#REF!</v>
      </c>
      <c r="L21" s="14" t="e">
        <f t="shared" si="48"/>
        <v>#REF!</v>
      </c>
      <c r="M21" s="14" t="e">
        <f t="shared" si="48"/>
        <v>#REF!</v>
      </c>
      <c r="N21" s="14" t="e">
        <f t="shared" si="48"/>
        <v>#REF!</v>
      </c>
      <c r="O21" s="15"/>
      <c r="P21" s="16" t="e">
        <f t="shared" ref="P21:R21" si="49">#REF!</f>
        <v>#REF!</v>
      </c>
      <c r="Q21" s="16" t="e">
        <f t="shared" si="49"/>
        <v>#REF!</v>
      </c>
      <c r="R21" s="16" t="e">
        <f t="shared" si="49"/>
        <v>#REF!</v>
      </c>
      <c r="S21" s="17"/>
      <c r="T21" s="17"/>
      <c r="U21" s="17"/>
      <c r="V21" s="17"/>
      <c r="W21" s="17"/>
      <c r="X21" s="17"/>
      <c r="Y21" s="17"/>
      <c r="Z21" s="17"/>
    </row>
    <row r="22" spans="1:26" ht="18" customHeight="1" x14ac:dyDescent="0.25">
      <c r="A22" s="11" t="s">
        <v>41</v>
      </c>
      <c r="B22" s="12" t="e">
        <f t="shared" ref="B22:C22" si="50">#REF!</f>
        <v>#REF!</v>
      </c>
      <c r="C22" s="12" t="e">
        <f t="shared" si="50"/>
        <v>#REF!</v>
      </c>
      <c r="D22" s="12" t="e">
        <f t="shared" si="1"/>
        <v>#REF!</v>
      </c>
      <c r="E22" s="12" t="e">
        <f t="shared" si="44"/>
        <v>#REF!</v>
      </c>
      <c r="F22" s="12" t="e">
        <f t="shared" si="2"/>
        <v>#REF!</v>
      </c>
      <c r="G22" s="12" t="e">
        <f t="shared" ref="G22:N22" si="51">#REF!</f>
        <v>#REF!</v>
      </c>
      <c r="H22" s="13" t="e">
        <f t="shared" si="51"/>
        <v>#REF!</v>
      </c>
      <c r="I22" s="13" t="e">
        <f t="shared" si="51"/>
        <v>#REF!</v>
      </c>
      <c r="J22" s="12" t="e">
        <f t="shared" si="51"/>
        <v>#REF!</v>
      </c>
      <c r="K22" s="14" t="e">
        <f t="shared" si="51"/>
        <v>#REF!</v>
      </c>
      <c r="L22" s="14" t="e">
        <f t="shared" si="51"/>
        <v>#REF!</v>
      </c>
      <c r="M22" s="14" t="e">
        <f t="shared" si="51"/>
        <v>#REF!</v>
      </c>
      <c r="N22" s="14" t="e">
        <f t="shared" si="51"/>
        <v>#REF!</v>
      </c>
      <c r="O22" s="15"/>
      <c r="P22" s="16" t="e">
        <f t="shared" ref="P22:R22" si="52">#REF!</f>
        <v>#REF!</v>
      </c>
      <c r="Q22" s="16" t="e">
        <f t="shared" si="52"/>
        <v>#REF!</v>
      </c>
      <c r="R22" s="16" t="e">
        <f t="shared" si="52"/>
        <v>#REF!</v>
      </c>
      <c r="S22" s="17"/>
      <c r="T22" s="17"/>
      <c r="U22" s="17"/>
      <c r="V22" s="17"/>
      <c r="W22" s="17"/>
      <c r="X22" s="17"/>
      <c r="Y22" s="17"/>
      <c r="Z22" s="17"/>
    </row>
    <row r="23" spans="1:26" ht="20.25" customHeight="1" x14ac:dyDescent="0.25">
      <c r="A23" s="19" t="s">
        <v>0</v>
      </c>
      <c r="B23" s="20" t="e">
        <f>B19+B15+B5</f>
        <v>#REF!</v>
      </c>
      <c r="C23" s="21" t="e">
        <f>C5+C15+C19</f>
        <v>#REF!</v>
      </c>
      <c r="D23" s="22" t="e">
        <f t="shared" si="1"/>
        <v>#REF!</v>
      </c>
      <c r="E23" s="21" t="e">
        <f>E5+E15+E19</f>
        <v>#REF!</v>
      </c>
      <c r="F23" s="22" t="e">
        <f t="shared" si="2"/>
        <v>#REF!</v>
      </c>
      <c r="G23" s="113"/>
      <c r="H23" s="111"/>
      <c r="I23" s="111"/>
      <c r="J23" s="112"/>
      <c r="K23" s="23" t="e">
        <f t="shared" ref="K23:N23" si="53">#REF!</f>
        <v>#REF!</v>
      </c>
      <c r="L23" s="23" t="e">
        <f t="shared" si="53"/>
        <v>#REF!</v>
      </c>
      <c r="M23" s="23" t="e">
        <f t="shared" si="53"/>
        <v>#REF!</v>
      </c>
      <c r="N23" s="23" t="e">
        <f t="shared" si="53"/>
        <v>#REF!</v>
      </c>
      <c r="O23" s="24"/>
      <c r="P23" s="25" t="e">
        <f t="shared" ref="P23:R23" si="54">SUM(P6:P20)</f>
        <v>#REF!</v>
      </c>
      <c r="Q23" s="25" t="e">
        <f t="shared" si="54"/>
        <v>#REF!</v>
      </c>
      <c r="R23" s="25" t="e">
        <f t="shared" si="54"/>
        <v>#REF!</v>
      </c>
      <c r="S23" s="10"/>
      <c r="T23" s="10"/>
      <c r="U23" s="10"/>
      <c r="V23" s="10"/>
      <c r="W23" s="10"/>
      <c r="X23" s="10"/>
      <c r="Y23" s="10"/>
      <c r="Z23" s="10"/>
    </row>
    <row r="24" spans="1:26" ht="13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5">
      <c r="A25" s="1"/>
      <c r="B25" s="1"/>
      <c r="C25" s="2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A1:R1"/>
    <mergeCell ref="B2:F2"/>
    <mergeCell ref="G2:I3"/>
    <mergeCell ref="J2:J4"/>
    <mergeCell ref="K2:N3"/>
    <mergeCell ref="O2:O4"/>
    <mergeCell ref="R2:R4"/>
    <mergeCell ref="P2:P4"/>
    <mergeCell ref="Q2:Q4"/>
    <mergeCell ref="G19:R19"/>
    <mergeCell ref="G23:J23"/>
    <mergeCell ref="A2:A4"/>
    <mergeCell ref="B3:B4"/>
    <mergeCell ref="C3:D3"/>
    <mergeCell ref="E3:F3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zoomScale="90" zoomScaleNormal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defaultColWidth="14.42578125" defaultRowHeight="15.75" x14ac:dyDescent="0.25"/>
  <cols>
    <col min="1" max="1" width="5.140625" style="44" bestFit="1" customWidth="1"/>
    <col min="2" max="2" width="13.7109375" style="36" customWidth="1"/>
    <col min="3" max="3" width="26.42578125" style="36" bestFit="1" customWidth="1"/>
    <col min="4" max="4" width="12" style="36" customWidth="1"/>
    <col min="5" max="5" width="11.7109375" style="41" customWidth="1"/>
    <col min="6" max="6" width="12" style="41" customWidth="1"/>
    <col min="7" max="7" width="13.7109375" style="41" customWidth="1"/>
    <col min="8" max="8" width="14" style="41" customWidth="1"/>
    <col min="9" max="9" width="12.42578125" style="41" customWidth="1"/>
    <col min="10" max="10" width="12.28515625" style="41" customWidth="1"/>
    <col min="11" max="11" width="9.140625" style="41" customWidth="1"/>
    <col min="12" max="12" width="9" style="41" customWidth="1"/>
    <col min="13" max="13" width="12.5703125" style="41" customWidth="1"/>
    <col min="14" max="16384" width="14.42578125" style="36"/>
  </cols>
  <sheetData>
    <row r="1" spans="1:13" ht="15.75" customHeight="1" x14ac:dyDescent="0.25">
      <c r="A1" s="143" t="s">
        <v>53</v>
      </c>
      <c r="B1" s="143"/>
      <c r="C1" s="143"/>
      <c r="D1" s="95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15.75" customHeight="1" x14ac:dyDescent="0.25">
      <c r="A2" s="143" t="s">
        <v>54</v>
      </c>
      <c r="B2" s="143"/>
      <c r="C2" s="143"/>
      <c r="D2" s="95"/>
      <c r="E2" s="150"/>
      <c r="F2" s="150"/>
      <c r="G2" s="150"/>
      <c r="H2" s="150"/>
      <c r="I2" s="150"/>
      <c r="J2" s="150"/>
      <c r="K2" s="150"/>
      <c r="L2" s="150"/>
      <c r="M2" s="150"/>
    </row>
    <row r="3" spans="1:13" x14ac:dyDescent="0.25">
      <c r="A3" s="144" t="s">
        <v>94</v>
      </c>
      <c r="B3" s="144"/>
      <c r="C3" s="144"/>
      <c r="D3" s="96"/>
    </row>
    <row r="4" spans="1:13" ht="39.75" customHeight="1" x14ac:dyDescent="0.25">
      <c r="A4" s="145" t="s">
        <v>142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</row>
    <row r="6" spans="1:13" s="45" customFormat="1" ht="57" customHeight="1" x14ac:dyDescent="0.25">
      <c r="A6" s="131" t="s">
        <v>52</v>
      </c>
      <c r="B6" s="132" t="s">
        <v>45</v>
      </c>
      <c r="C6" s="151" t="s">
        <v>51</v>
      </c>
      <c r="D6" s="89" t="s">
        <v>357</v>
      </c>
      <c r="E6" s="89" t="s">
        <v>75</v>
      </c>
      <c r="F6" s="89" t="s">
        <v>76</v>
      </c>
      <c r="G6" s="89" t="s">
        <v>77</v>
      </c>
      <c r="H6" s="89" t="s">
        <v>78</v>
      </c>
      <c r="I6" s="89" t="s">
        <v>79</v>
      </c>
      <c r="J6" s="89" t="s">
        <v>80</v>
      </c>
      <c r="K6" s="89" t="s">
        <v>57</v>
      </c>
      <c r="L6" s="89" t="s">
        <v>60</v>
      </c>
      <c r="M6" s="78" t="s">
        <v>56</v>
      </c>
    </row>
    <row r="7" spans="1:13" s="45" customFormat="1" ht="24" customHeight="1" x14ac:dyDescent="0.25">
      <c r="A7" s="131"/>
      <c r="B7" s="132"/>
      <c r="C7" s="151"/>
      <c r="D7" s="107" t="s">
        <v>358</v>
      </c>
      <c r="E7" s="89">
        <v>2</v>
      </c>
      <c r="F7" s="89">
        <v>3</v>
      </c>
      <c r="G7" s="89">
        <v>3</v>
      </c>
      <c r="H7" s="89">
        <v>2</v>
      </c>
      <c r="I7" s="89">
        <v>3</v>
      </c>
      <c r="J7" s="89">
        <v>2</v>
      </c>
      <c r="K7" s="89">
        <v>3</v>
      </c>
      <c r="L7" s="89">
        <v>3</v>
      </c>
      <c r="M7" s="76">
        <f>SUM($E$7:$L$7)</f>
        <v>21</v>
      </c>
    </row>
    <row r="8" spans="1:13" s="38" customFormat="1" ht="27.75" customHeight="1" x14ac:dyDescent="0.25">
      <c r="A8" s="33">
        <v>1</v>
      </c>
      <c r="B8" s="65">
        <v>2510040001</v>
      </c>
      <c r="C8" s="34" t="s">
        <v>630</v>
      </c>
      <c r="D8" s="156">
        <v>37168</v>
      </c>
      <c r="E8" s="165" t="s">
        <v>88</v>
      </c>
      <c r="F8" s="87" t="s">
        <v>143</v>
      </c>
      <c r="G8" s="87" t="s">
        <v>89</v>
      </c>
      <c r="H8" s="87" t="s">
        <v>90</v>
      </c>
      <c r="I8" s="87" t="s">
        <v>91</v>
      </c>
      <c r="J8" s="87" t="s">
        <v>92</v>
      </c>
      <c r="K8" s="87" t="s">
        <v>144</v>
      </c>
      <c r="L8" s="87" t="s">
        <v>119</v>
      </c>
      <c r="M8" s="46">
        <f>$M$7-SUMIF(E8:L8,"",$E$7:$L$7)</f>
        <v>21</v>
      </c>
    </row>
    <row r="9" spans="1:13" s="38" customFormat="1" ht="27.75" customHeight="1" x14ac:dyDescent="0.25">
      <c r="A9" s="33">
        <v>2</v>
      </c>
      <c r="B9" s="33">
        <v>2510040002</v>
      </c>
      <c r="C9" s="34" t="s">
        <v>631</v>
      </c>
      <c r="D9" s="156">
        <v>36792</v>
      </c>
      <c r="E9" s="165" t="s">
        <v>88</v>
      </c>
      <c r="F9" s="87" t="s">
        <v>143</v>
      </c>
      <c r="G9" s="87" t="s">
        <v>89</v>
      </c>
      <c r="H9" s="87" t="s">
        <v>90</v>
      </c>
      <c r="I9" s="87" t="s">
        <v>91</v>
      </c>
      <c r="J9" s="87" t="s">
        <v>92</v>
      </c>
      <c r="K9" s="87" t="s">
        <v>144</v>
      </c>
      <c r="L9" s="87" t="s">
        <v>119</v>
      </c>
      <c r="M9" s="46">
        <f t="shared" ref="M9:M67" si="0">$M$7-SUMIF(E9:L9,"",$E$7:$L$7)</f>
        <v>21</v>
      </c>
    </row>
    <row r="10" spans="1:13" s="38" customFormat="1" ht="27.75" customHeight="1" x14ac:dyDescent="0.25">
      <c r="A10" s="33">
        <v>3</v>
      </c>
      <c r="B10" s="65">
        <v>2510040003</v>
      </c>
      <c r="C10" s="34" t="s">
        <v>632</v>
      </c>
      <c r="D10" s="156">
        <v>38209</v>
      </c>
      <c r="E10" s="165" t="s">
        <v>88</v>
      </c>
      <c r="F10" s="87" t="s">
        <v>143</v>
      </c>
      <c r="G10" s="87" t="s">
        <v>89</v>
      </c>
      <c r="H10" s="87" t="s">
        <v>90</v>
      </c>
      <c r="I10" s="87" t="s">
        <v>91</v>
      </c>
      <c r="J10" s="87" t="s">
        <v>92</v>
      </c>
      <c r="K10" s="87" t="s">
        <v>144</v>
      </c>
      <c r="L10" s="87" t="s">
        <v>119</v>
      </c>
      <c r="M10" s="46">
        <f t="shared" si="0"/>
        <v>21</v>
      </c>
    </row>
    <row r="11" spans="1:13" s="38" customFormat="1" ht="27.75" customHeight="1" x14ac:dyDescent="0.25">
      <c r="A11" s="33">
        <v>4</v>
      </c>
      <c r="B11" s="65">
        <v>2510040004</v>
      </c>
      <c r="C11" s="34" t="s">
        <v>633</v>
      </c>
      <c r="D11" s="156">
        <v>38573</v>
      </c>
      <c r="E11" s="165" t="s">
        <v>88</v>
      </c>
      <c r="F11" s="87" t="s">
        <v>143</v>
      </c>
      <c r="G11" s="87" t="s">
        <v>89</v>
      </c>
      <c r="H11" s="87" t="s">
        <v>90</v>
      </c>
      <c r="I11" s="87" t="s">
        <v>91</v>
      </c>
      <c r="J11" s="87" t="s">
        <v>92</v>
      </c>
      <c r="K11" s="87" t="s">
        <v>144</v>
      </c>
      <c r="L11" s="87" t="s">
        <v>119</v>
      </c>
      <c r="M11" s="46">
        <f t="shared" si="0"/>
        <v>21</v>
      </c>
    </row>
    <row r="12" spans="1:13" s="38" customFormat="1" ht="27.75" customHeight="1" x14ac:dyDescent="0.25">
      <c r="A12" s="33">
        <v>5</v>
      </c>
      <c r="B12" s="33">
        <v>2510040005</v>
      </c>
      <c r="C12" s="34" t="s">
        <v>634</v>
      </c>
      <c r="D12" s="156">
        <v>37809</v>
      </c>
      <c r="E12" s="165" t="s">
        <v>88</v>
      </c>
      <c r="F12" s="87" t="s">
        <v>143</v>
      </c>
      <c r="G12" s="87" t="s">
        <v>89</v>
      </c>
      <c r="H12" s="87" t="s">
        <v>90</v>
      </c>
      <c r="I12" s="87" t="s">
        <v>91</v>
      </c>
      <c r="J12" s="87" t="s">
        <v>92</v>
      </c>
      <c r="K12" s="87" t="s">
        <v>144</v>
      </c>
      <c r="L12" s="87" t="s">
        <v>119</v>
      </c>
      <c r="M12" s="46">
        <f t="shared" si="0"/>
        <v>21</v>
      </c>
    </row>
    <row r="13" spans="1:13" s="38" customFormat="1" ht="27.75" customHeight="1" x14ac:dyDescent="0.25">
      <c r="A13" s="33">
        <v>6</v>
      </c>
      <c r="B13" s="65">
        <v>2510040006</v>
      </c>
      <c r="C13" s="34" t="s">
        <v>635</v>
      </c>
      <c r="D13" s="156">
        <v>38654</v>
      </c>
      <c r="E13" s="165" t="s">
        <v>88</v>
      </c>
      <c r="F13" s="87" t="s">
        <v>143</v>
      </c>
      <c r="G13" s="87" t="s">
        <v>89</v>
      </c>
      <c r="H13" s="87" t="s">
        <v>90</v>
      </c>
      <c r="I13" s="87" t="s">
        <v>91</v>
      </c>
      <c r="J13" s="87" t="s">
        <v>92</v>
      </c>
      <c r="K13" s="87" t="s">
        <v>144</v>
      </c>
      <c r="L13" s="87" t="s">
        <v>119</v>
      </c>
      <c r="M13" s="46">
        <f t="shared" si="0"/>
        <v>21</v>
      </c>
    </row>
    <row r="14" spans="1:13" s="38" customFormat="1" ht="27.75" customHeight="1" x14ac:dyDescent="0.25">
      <c r="A14" s="33">
        <v>7</v>
      </c>
      <c r="B14" s="33">
        <v>2510040007</v>
      </c>
      <c r="C14" s="34" t="s">
        <v>636</v>
      </c>
      <c r="D14" s="156">
        <v>38540</v>
      </c>
      <c r="E14" s="165" t="s">
        <v>88</v>
      </c>
      <c r="F14" s="87" t="s">
        <v>143</v>
      </c>
      <c r="G14" s="87" t="s">
        <v>89</v>
      </c>
      <c r="H14" s="87" t="s">
        <v>90</v>
      </c>
      <c r="I14" s="87" t="s">
        <v>91</v>
      </c>
      <c r="J14" s="87" t="s">
        <v>92</v>
      </c>
      <c r="K14" s="87" t="s">
        <v>144</v>
      </c>
      <c r="L14" s="87" t="s">
        <v>119</v>
      </c>
      <c r="M14" s="46">
        <f t="shared" si="0"/>
        <v>21</v>
      </c>
    </row>
    <row r="15" spans="1:13" s="38" customFormat="1" ht="27.75" customHeight="1" x14ac:dyDescent="0.25">
      <c r="A15" s="33">
        <v>8</v>
      </c>
      <c r="B15" s="65">
        <v>2510040008</v>
      </c>
      <c r="C15" s="34" t="s">
        <v>637</v>
      </c>
      <c r="D15" s="156">
        <v>37123</v>
      </c>
      <c r="E15" s="165" t="s">
        <v>88</v>
      </c>
      <c r="F15" s="87" t="s">
        <v>143</v>
      </c>
      <c r="G15" s="87" t="s">
        <v>89</v>
      </c>
      <c r="H15" s="87" t="s">
        <v>90</v>
      </c>
      <c r="I15" s="87" t="s">
        <v>91</v>
      </c>
      <c r="J15" s="87" t="s">
        <v>92</v>
      </c>
      <c r="K15" s="87" t="s">
        <v>144</v>
      </c>
      <c r="L15" s="87" t="s">
        <v>119</v>
      </c>
      <c r="M15" s="46">
        <f t="shared" si="0"/>
        <v>21</v>
      </c>
    </row>
    <row r="16" spans="1:13" s="38" customFormat="1" ht="27.75" customHeight="1" x14ac:dyDescent="0.25">
      <c r="A16" s="33">
        <v>9</v>
      </c>
      <c r="B16" s="65">
        <v>2510040009</v>
      </c>
      <c r="C16" s="35" t="s">
        <v>638</v>
      </c>
      <c r="D16" s="163">
        <v>39165</v>
      </c>
      <c r="E16" s="165" t="s">
        <v>88</v>
      </c>
      <c r="F16" s="87" t="s">
        <v>143</v>
      </c>
      <c r="G16" s="87" t="s">
        <v>89</v>
      </c>
      <c r="H16" s="87" t="s">
        <v>90</v>
      </c>
      <c r="I16" s="87" t="s">
        <v>91</v>
      </c>
      <c r="J16" s="87" t="s">
        <v>92</v>
      </c>
      <c r="K16" s="87" t="s">
        <v>144</v>
      </c>
      <c r="L16" s="87" t="s">
        <v>119</v>
      </c>
      <c r="M16" s="46">
        <f t="shared" si="0"/>
        <v>21</v>
      </c>
    </row>
    <row r="17" spans="1:13" s="38" customFormat="1" ht="27.75" customHeight="1" x14ac:dyDescent="0.25">
      <c r="A17" s="33">
        <v>10</v>
      </c>
      <c r="B17" s="33">
        <v>2510040010</v>
      </c>
      <c r="C17" s="34" t="s">
        <v>639</v>
      </c>
      <c r="D17" s="156">
        <v>38059</v>
      </c>
      <c r="E17" s="165" t="s">
        <v>88</v>
      </c>
      <c r="F17" s="87" t="s">
        <v>143</v>
      </c>
      <c r="G17" s="87" t="s">
        <v>89</v>
      </c>
      <c r="H17" s="87" t="s">
        <v>90</v>
      </c>
      <c r="I17" s="87" t="s">
        <v>91</v>
      </c>
      <c r="J17" s="87" t="s">
        <v>92</v>
      </c>
      <c r="K17" s="87" t="s">
        <v>144</v>
      </c>
      <c r="L17" s="87" t="s">
        <v>119</v>
      </c>
      <c r="M17" s="46">
        <f t="shared" si="0"/>
        <v>21</v>
      </c>
    </row>
    <row r="18" spans="1:13" s="38" customFormat="1" ht="27.75" customHeight="1" x14ac:dyDescent="0.25">
      <c r="A18" s="33">
        <v>11</v>
      </c>
      <c r="B18" s="65">
        <v>2510040011</v>
      </c>
      <c r="C18" s="34" t="s">
        <v>640</v>
      </c>
      <c r="D18" s="156">
        <v>39031</v>
      </c>
      <c r="E18" s="165" t="s">
        <v>88</v>
      </c>
      <c r="F18" s="87" t="s">
        <v>143</v>
      </c>
      <c r="G18" s="87" t="s">
        <v>89</v>
      </c>
      <c r="H18" s="87" t="s">
        <v>90</v>
      </c>
      <c r="I18" s="87" t="s">
        <v>91</v>
      </c>
      <c r="J18" s="87" t="s">
        <v>92</v>
      </c>
      <c r="K18" s="87" t="s">
        <v>144</v>
      </c>
      <c r="L18" s="87" t="s">
        <v>119</v>
      </c>
      <c r="M18" s="46">
        <f t="shared" si="0"/>
        <v>21</v>
      </c>
    </row>
    <row r="19" spans="1:13" s="38" customFormat="1" ht="27.75" customHeight="1" x14ac:dyDescent="0.25">
      <c r="A19" s="33">
        <v>12</v>
      </c>
      <c r="B19" s="33">
        <v>2510040012</v>
      </c>
      <c r="C19" s="34" t="s">
        <v>641</v>
      </c>
      <c r="D19" s="156">
        <v>37914</v>
      </c>
      <c r="E19" s="165" t="s">
        <v>88</v>
      </c>
      <c r="F19" s="87" t="s">
        <v>143</v>
      </c>
      <c r="G19" s="87" t="s">
        <v>89</v>
      </c>
      <c r="H19" s="87" t="s">
        <v>90</v>
      </c>
      <c r="I19" s="87" t="s">
        <v>91</v>
      </c>
      <c r="J19" s="87" t="s">
        <v>92</v>
      </c>
      <c r="K19" s="87" t="s">
        <v>144</v>
      </c>
      <c r="L19" s="87" t="s">
        <v>119</v>
      </c>
      <c r="M19" s="46">
        <f t="shared" si="0"/>
        <v>21</v>
      </c>
    </row>
    <row r="20" spans="1:13" s="38" customFormat="1" ht="27.75" customHeight="1" x14ac:dyDescent="0.25">
      <c r="A20" s="33">
        <v>13</v>
      </c>
      <c r="B20" s="65">
        <v>2510040013</v>
      </c>
      <c r="C20" s="34" t="s">
        <v>642</v>
      </c>
      <c r="D20" s="156">
        <v>38719</v>
      </c>
      <c r="E20" s="165" t="s">
        <v>88</v>
      </c>
      <c r="F20" s="87" t="s">
        <v>143</v>
      </c>
      <c r="G20" s="87" t="s">
        <v>89</v>
      </c>
      <c r="H20" s="87" t="s">
        <v>90</v>
      </c>
      <c r="I20" s="87" t="s">
        <v>91</v>
      </c>
      <c r="J20" s="87" t="s">
        <v>92</v>
      </c>
      <c r="K20" s="87" t="s">
        <v>144</v>
      </c>
      <c r="L20" s="87" t="s">
        <v>119</v>
      </c>
      <c r="M20" s="46">
        <f t="shared" si="0"/>
        <v>21</v>
      </c>
    </row>
    <row r="21" spans="1:13" s="38" customFormat="1" ht="27.75" customHeight="1" x14ac:dyDescent="0.25">
      <c r="A21" s="33">
        <v>14</v>
      </c>
      <c r="B21" s="33">
        <v>2510040014</v>
      </c>
      <c r="C21" s="35" t="s">
        <v>643</v>
      </c>
      <c r="D21" s="163">
        <v>38407</v>
      </c>
      <c r="E21" s="165" t="s">
        <v>88</v>
      </c>
      <c r="F21" s="87" t="s">
        <v>143</v>
      </c>
      <c r="G21" s="87" t="s">
        <v>89</v>
      </c>
      <c r="H21" s="87" t="s">
        <v>90</v>
      </c>
      <c r="I21" s="87" t="s">
        <v>91</v>
      </c>
      <c r="J21" s="87" t="s">
        <v>92</v>
      </c>
      <c r="K21" s="87" t="s">
        <v>144</v>
      </c>
      <c r="L21" s="87" t="s">
        <v>119</v>
      </c>
      <c r="M21" s="46">
        <f t="shared" si="0"/>
        <v>21</v>
      </c>
    </row>
    <row r="22" spans="1:13" s="38" customFormat="1" ht="27.75" customHeight="1" x14ac:dyDescent="0.25">
      <c r="A22" s="33">
        <v>15</v>
      </c>
      <c r="B22" s="65">
        <v>2510040015</v>
      </c>
      <c r="C22" s="34" t="s">
        <v>644</v>
      </c>
      <c r="D22" s="156">
        <v>38846</v>
      </c>
      <c r="E22" s="165" t="s">
        <v>88</v>
      </c>
      <c r="F22" s="87" t="s">
        <v>143</v>
      </c>
      <c r="G22" s="87" t="s">
        <v>89</v>
      </c>
      <c r="H22" s="87" t="s">
        <v>90</v>
      </c>
      <c r="I22" s="87" t="s">
        <v>91</v>
      </c>
      <c r="J22" s="87" t="s">
        <v>92</v>
      </c>
      <c r="K22" s="87" t="s">
        <v>144</v>
      </c>
      <c r="L22" s="87" t="s">
        <v>119</v>
      </c>
      <c r="M22" s="46">
        <f t="shared" si="0"/>
        <v>21</v>
      </c>
    </row>
    <row r="23" spans="1:13" s="38" customFormat="1" ht="27.75" customHeight="1" x14ac:dyDescent="0.25">
      <c r="A23" s="33">
        <v>16</v>
      </c>
      <c r="B23" s="33">
        <v>2510040016</v>
      </c>
      <c r="C23" s="34" t="s">
        <v>645</v>
      </c>
      <c r="D23" s="156">
        <v>39267</v>
      </c>
      <c r="E23" s="165" t="s">
        <v>88</v>
      </c>
      <c r="F23" s="87" t="s">
        <v>143</v>
      </c>
      <c r="G23" s="87" t="s">
        <v>89</v>
      </c>
      <c r="H23" s="87" t="s">
        <v>90</v>
      </c>
      <c r="I23" s="87" t="s">
        <v>91</v>
      </c>
      <c r="J23" s="87" t="s">
        <v>92</v>
      </c>
      <c r="K23" s="87" t="s">
        <v>144</v>
      </c>
      <c r="L23" s="87" t="s">
        <v>119</v>
      </c>
      <c r="M23" s="46">
        <f t="shared" si="0"/>
        <v>21</v>
      </c>
    </row>
    <row r="24" spans="1:13" s="38" customFormat="1" ht="27.75" customHeight="1" x14ac:dyDescent="0.25">
      <c r="A24" s="33">
        <v>17</v>
      </c>
      <c r="B24" s="65">
        <v>2510040017</v>
      </c>
      <c r="C24" s="34" t="s">
        <v>646</v>
      </c>
      <c r="D24" s="156">
        <v>39376</v>
      </c>
      <c r="E24" s="165" t="s">
        <v>88</v>
      </c>
      <c r="F24" s="87" t="s">
        <v>143</v>
      </c>
      <c r="G24" s="87" t="s">
        <v>89</v>
      </c>
      <c r="H24" s="87" t="s">
        <v>90</v>
      </c>
      <c r="I24" s="87" t="s">
        <v>91</v>
      </c>
      <c r="J24" s="87" t="s">
        <v>92</v>
      </c>
      <c r="K24" s="87" t="s">
        <v>144</v>
      </c>
      <c r="L24" s="87" t="s">
        <v>119</v>
      </c>
      <c r="M24" s="46">
        <f t="shared" si="0"/>
        <v>21</v>
      </c>
    </row>
    <row r="25" spans="1:13" s="38" customFormat="1" ht="27.75" customHeight="1" x14ac:dyDescent="0.25">
      <c r="A25" s="33">
        <v>18</v>
      </c>
      <c r="B25" s="33">
        <v>2510040018</v>
      </c>
      <c r="C25" s="34" t="s">
        <v>647</v>
      </c>
      <c r="D25" s="156">
        <v>39251</v>
      </c>
      <c r="E25" s="165" t="s">
        <v>88</v>
      </c>
      <c r="F25" s="87" t="s">
        <v>143</v>
      </c>
      <c r="G25" s="87" t="s">
        <v>89</v>
      </c>
      <c r="H25" s="87" t="s">
        <v>90</v>
      </c>
      <c r="I25" s="87" t="s">
        <v>91</v>
      </c>
      <c r="J25" s="87" t="s">
        <v>92</v>
      </c>
      <c r="K25" s="87" t="s">
        <v>144</v>
      </c>
      <c r="L25" s="87" t="s">
        <v>119</v>
      </c>
      <c r="M25" s="46">
        <f t="shared" si="0"/>
        <v>21</v>
      </c>
    </row>
    <row r="26" spans="1:13" s="38" customFormat="1" ht="27.75" customHeight="1" x14ac:dyDescent="0.25">
      <c r="A26" s="33">
        <v>19</v>
      </c>
      <c r="B26" s="48">
        <v>2510040019</v>
      </c>
      <c r="C26" s="51" t="s">
        <v>648</v>
      </c>
      <c r="D26" s="167">
        <v>39422</v>
      </c>
      <c r="E26" s="165" t="s">
        <v>88</v>
      </c>
      <c r="F26" s="87" t="s">
        <v>143</v>
      </c>
      <c r="G26" s="87" t="s">
        <v>89</v>
      </c>
      <c r="H26" s="87" t="s">
        <v>90</v>
      </c>
      <c r="I26" s="87" t="s">
        <v>91</v>
      </c>
      <c r="J26" s="87" t="s">
        <v>92</v>
      </c>
      <c r="K26" s="87" t="s">
        <v>144</v>
      </c>
      <c r="L26" s="87" t="s">
        <v>119</v>
      </c>
      <c r="M26" s="46">
        <f t="shared" si="0"/>
        <v>21</v>
      </c>
    </row>
    <row r="27" spans="1:13" s="38" customFormat="1" ht="27.75" customHeight="1" x14ac:dyDescent="0.25">
      <c r="A27" s="33">
        <v>20</v>
      </c>
      <c r="B27" s="33">
        <v>2510040020</v>
      </c>
      <c r="C27" s="34" t="s">
        <v>649</v>
      </c>
      <c r="D27" s="156">
        <v>39392</v>
      </c>
      <c r="E27" s="165" t="s">
        <v>88</v>
      </c>
      <c r="F27" s="87" t="s">
        <v>143</v>
      </c>
      <c r="G27" s="87" t="s">
        <v>89</v>
      </c>
      <c r="H27" s="87" t="s">
        <v>90</v>
      </c>
      <c r="I27" s="87" t="s">
        <v>91</v>
      </c>
      <c r="J27" s="87" t="s">
        <v>92</v>
      </c>
      <c r="K27" s="87" t="s">
        <v>144</v>
      </c>
      <c r="L27" s="87" t="s">
        <v>119</v>
      </c>
      <c r="M27" s="46">
        <f t="shared" si="0"/>
        <v>21</v>
      </c>
    </row>
    <row r="28" spans="1:13" s="38" customFormat="1" ht="27.75" customHeight="1" x14ac:dyDescent="0.25">
      <c r="A28" s="33">
        <v>21</v>
      </c>
      <c r="B28" s="65">
        <v>2510040021</v>
      </c>
      <c r="C28" s="34" t="s">
        <v>650</v>
      </c>
      <c r="D28" s="156">
        <v>38842</v>
      </c>
      <c r="E28" s="165" t="s">
        <v>88</v>
      </c>
      <c r="F28" s="87" t="s">
        <v>143</v>
      </c>
      <c r="G28" s="87" t="s">
        <v>89</v>
      </c>
      <c r="H28" s="87" t="s">
        <v>90</v>
      </c>
      <c r="I28" s="87" t="s">
        <v>91</v>
      </c>
      <c r="J28" s="87" t="s">
        <v>92</v>
      </c>
      <c r="K28" s="87" t="s">
        <v>144</v>
      </c>
      <c r="L28" s="87" t="s">
        <v>119</v>
      </c>
      <c r="M28" s="46">
        <f t="shared" si="0"/>
        <v>21</v>
      </c>
    </row>
    <row r="29" spans="1:13" s="38" customFormat="1" ht="27.75" customHeight="1" x14ac:dyDescent="0.25">
      <c r="A29" s="33">
        <v>22</v>
      </c>
      <c r="B29" s="33">
        <v>2510040022</v>
      </c>
      <c r="C29" s="34" t="s">
        <v>651</v>
      </c>
      <c r="D29" s="156">
        <v>39370</v>
      </c>
      <c r="E29" s="165" t="s">
        <v>88</v>
      </c>
      <c r="F29" s="87" t="s">
        <v>143</v>
      </c>
      <c r="G29" s="87" t="s">
        <v>89</v>
      </c>
      <c r="H29" s="87" t="s">
        <v>90</v>
      </c>
      <c r="I29" s="87" t="s">
        <v>91</v>
      </c>
      <c r="J29" s="87" t="s">
        <v>92</v>
      </c>
      <c r="K29" s="87" t="s">
        <v>144</v>
      </c>
      <c r="L29" s="87" t="s">
        <v>119</v>
      </c>
      <c r="M29" s="46">
        <f t="shared" si="0"/>
        <v>21</v>
      </c>
    </row>
    <row r="30" spans="1:13" s="38" customFormat="1" ht="27.75" customHeight="1" x14ac:dyDescent="0.25">
      <c r="A30" s="33">
        <v>23</v>
      </c>
      <c r="B30" s="65">
        <v>2510040023</v>
      </c>
      <c r="C30" s="34" t="s">
        <v>652</v>
      </c>
      <c r="D30" s="156">
        <v>39431</v>
      </c>
      <c r="E30" s="165" t="s">
        <v>88</v>
      </c>
      <c r="F30" s="87" t="s">
        <v>143</v>
      </c>
      <c r="G30" s="87" t="s">
        <v>89</v>
      </c>
      <c r="H30" s="87" t="s">
        <v>90</v>
      </c>
      <c r="I30" s="87" t="s">
        <v>91</v>
      </c>
      <c r="J30" s="87" t="s">
        <v>92</v>
      </c>
      <c r="K30" s="87" t="s">
        <v>144</v>
      </c>
      <c r="L30" s="87" t="s">
        <v>119</v>
      </c>
      <c r="M30" s="46">
        <f t="shared" si="0"/>
        <v>21</v>
      </c>
    </row>
    <row r="31" spans="1:13" s="38" customFormat="1" ht="27.75" customHeight="1" x14ac:dyDescent="0.25">
      <c r="A31" s="33">
        <v>24</v>
      </c>
      <c r="B31" s="33">
        <v>2510040024</v>
      </c>
      <c r="C31" s="34" t="s">
        <v>653</v>
      </c>
      <c r="D31" s="156">
        <v>39421</v>
      </c>
      <c r="E31" s="165" t="s">
        <v>88</v>
      </c>
      <c r="F31" s="87" t="s">
        <v>143</v>
      </c>
      <c r="G31" s="87" t="s">
        <v>89</v>
      </c>
      <c r="H31" s="87" t="s">
        <v>90</v>
      </c>
      <c r="I31" s="87" t="s">
        <v>91</v>
      </c>
      <c r="J31" s="87" t="s">
        <v>92</v>
      </c>
      <c r="K31" s="87" t="s">
        <v>144</v>
      </c>
      <c r="L31" s="87" t="s">
        <v>119</v>
      </c>
      <c r="M31" s="46">
        <f t="shared" si="0"/>
        <v>21</v>
      </c>
    </row>
    <row r="32" spans="1:13" s="38" customFormat="1" ht="27.75" customHeight="1" x14ac:dyDescent="0.25">
      <c r="A32" s="33">
        <v>25</v>
      </c>
      <c r="B32" s="65">
        <v>2510040025</v>
      </c>
      <c r="C32" s="34" t="s">
        <v>654</v>
      </c>
      <c r="D32" s="156">
        <v>38133</v>
      </c>
      <c r="E32" s="165" t="s">
        <v>88</v>
      </c>
      <c r="F32" s="87" t="s">
        <v>143</v>
      </c>
      <c r="G32" s="87" t="s">
        <v>89</v>
      </c>
      <c r="H32" s="87" t="s">
        <v>90</v>
      </c>
      <c r="I32" s="87" t="s">
        <v>91</v>
      </c>
      <c r="J32" s="87" t="s">
        <v>92</v>
      </c>
      <c r="K32" s="87" t="s">
        <v>144</v>
      </c>
      <c r="L32" s="87" t="s">
        <v>119</v>
      </c>
      <c r="M32" s="46">
        <f t="shared" si="0"/>
        <v>21</v>
      </c>
    </row>
    <row r="33" spans="1:13" s="38" customFormat="1" ht="27.75" customHeight="1" x14ac:dyDescent="0.25">
      <c r="A33" s="33">
        <v>26</v>
      </c>
      <c r="B33" s="33">
        <v>2510040026</v>
      </c>
      <c r="C33" s="35" t="s">
        <v>655</v>
      </c>
      <c r="D33" s="163">
        <v>39214</v>
      </c>
      <c r="E33" s="165" t="s">
        <v>88</v>
      </c>
      <c r="F33" s="87" t="s">
        <v>143</v>
      </c>
      <c r="G33" s="87" t="s">
        <v>89</v>
      </c>
      <c r="H33" s="87" t="s">
        <v>90</v>
      </c>
      <c r="I33" s="87" t="s">
        <v>91</v>
      </c>
      <c r="J33" s="87" t="s">
        <v>92</v>
      </c>
      <c r="K33" s="87" t="s">
        <v>144</v>
      </c>
      <c r="L33" s="87" t="s">
        <v>119</v>
      </c>
      <c r="M33" s="46">
        <f t="shared" si="0"/>
        <v>21</v>
      </c>
    </row>
    <row r="34" spans="1:13" s="38" customFormat="1" ht="27.75" customHeight="1" x14ac:dyDescent="0.25">
      <c r="A34" s="33">
        <v>27</v>
      </c>
      <c r="B34" s="65">
        <v>2510040027</v>
      </c>
      <c r="C34" s="35" t="s">
        <v>656</v>
      </c>
      <c r="D34" s="163">
        <v>39271</v>
      </c>
      <c r="E34" s="165" t="s">
        <v>88</v>
      </c>
      <c r="F34" s="87" t="s">
        <v>143</v>
      </c>
      <c r="G34" s="87" t="s">
        <v>89</v>
      </c>
      <c r="H34" s="87" t="s">
        <v>90</v>
      </c>
      <c r="I34" s="87" t="s">
        <v>91</v>
      </c>
      <c r="J34" s="87" t="s">
        <v>92</v>
      </c>
      <c r="K34" s="87" t="s">
        <v>144</v>
      </c>
      <c r="L34" s="87" t="s">
        <v>119</v>
      </c>
      <c r="M34" s="46">
        <f t="shared" si="0"/>
        <v>21</v>
      </c>
    </row>
    <row r="35" spans="1:13" s="38" customFormat="1" ht="27.75" customHeight="1" x14ac:dyDescent="0.25">
      <c r="A35" s="33">
        <v>28</v>
      </c>
      <c r="B35" s="33">
        <v>2510040028</v>
      </c>
      <c r="C35" s="34" t="s">
        <v>657</v>
      </c>
      <c r="D35" s="156">
        <v>39337</v>
      </c>
      <c r="E35" s="165" t="s">
        <v>88</v>
      </c>
      <c r="F35" s="87" t="s">
        <v>143</v>
      </c>
      <c r="G35" s="87" t="s">
        <v>89</v>
      </c>
      <c r="H35" s="87" t="s">
        <v>90</v>
      </c>
      <c r="I35" s="87" t="s">
        <v>91</v>
      </c>
      <c r="J35" s="87" t="s">
        <v>92</v>
      </c>
      <c r="K35" s="87" t="s">
        <v>144</v>
      </c>
      <c r="L35" s="87" t="s">
        <v>119</v>
      </c>
      <c r="M35" s="46">
        <f t="shared" si="0"/>
        <v>21</v>
      </c>
    </row>
    <row r="36" spans="1:13" s="38" customFormat="1" ht="27.75" customHeight="1" x14ac:dyDescent="0.25">
      <c r="A36" s="33">
        <v>29</v>
      </c>
      <c r="B36" s="65">
        <v>2510040029</v>
      </c>
      <c r="C36" s="34" t="s">
        <v>658</v>
      </c>
      <c r="D36" s="156">
        <v>39236</v>
      </c>
      <c r="E36" s="165" t="s">
        <v>88</v>
      </c>
      <c r="F36" s="87" t="s">
        <v>143</v>
      </c>
      <c r="G36" s="87" t="s">
        <v>89</v>
      </c>
      <c r="H36" s="87" t="s">
        <v>90</v>
      </c>
      <c r="I36" s="87" t="s">
        <v>91</v>
      </c>
      <c r="J36" s="87" t="s">
        <v>92</v>
      </c>
      <c r="K36" s="87" t="s">
        <v>144</v>
      </c>
      <c r="L36" s="87" t="s">
        <v>119</v>
      </c>
      <c r="M36" s="46">
        <f t="shared" si="0"/>
        <v>21</v>
      </c>
    </row>
    <row r="37" spans="1:13" s="38" customFormat="1" ht="27.75" customHeight="1" x14ac:dyDescent="0.25">
      <c r="A37" s="33">
        <v>30</v>
      </c>
      <c r="B37" s="65">
        <v>2510040030</v>
      </c>
      <c r="C37" s="34" t="s">
        <v>659</v>
      </c>
      <c r="D37" s="156">
        <v>38778</v>
      </c>
      <c r="E37" s="165" t="s">
        <v>88</v>
      </c>
      <c r="F37" s="87" t="s">
        <v>143</v>
      </c>
      <c r="G37" s="87" t="s">
        <v>89</v>
      </c>
      <c r="H37" s="87" t="s">
        <v>90</v>
      </c>
      <c r="I37" s="87" t="s">
        <v>91</v>
      </c>
      <c r="J37" s="87" t="s">
        <v>92</v>
      </c>
      <c r="K37" s="87" t="s">
        <v>144</v>
      </c>
      <c r="L37" s="87" t="s">
        <v>119</v>
      </c>
      <c r="M37" s="46">
        <f t="shared" si="0"/>
        <v>21</v>
      </c>
    </row>
    <row r="38" spans="1:13" s="38" customFormat="1" ht="27.75" customHeight="1" x14ac:dyDescent="0.25">
      <c r="A38" s="33">
        <v>31</v>
      </c>
      <c r="B38" s="65">
        <v>2510040031</v>
      </c>
      <c r="C38" s="35" t="s">
        <v>660</v>
      </c>
      <c r="D38" s="163">
        <v>39153</v>
      </c>
      <c r="E38" s="165" t="s">
        <v>88</v>
      </c>
      <c r="F38" s="87" t="s">
        <v>143</v>
      </c>
      <c r="G38" s="87" t="s">
        <v>89</v>
      </c>
      <c r="H38" s="87" t="s">
        <v>90</v>
      </c>
      <c r="I38" s="87" t="s">
        <v>91</v>
      </c>
      <c r="J38" s="87" t="s">
        <v>92</v>
      </c>
      <c r="K38" s="87" t="s">
        <v>144</v>
      </c>
      <c r="L38" s="87" t="s">
        <v>119</v>
      </c>
      <c r="M38" s="46">
        <f t="shared" si="0"/>
        <v>21</v>
      </c>
    </row>
    <row r="39" spans="1:13" s="38" customFormat="1" ht="27.75" customHeight="1" x14ac:dyDescent="0.25">
      <c r="A39" s="33">
        <v>32</v>
      </c>
      <c r="B39" s="65">
        <v>2510040032</v>
      </c>
      <c r="C39" s="34" t="s">
        <v>661</v>
      </c>
      <c r="D39" s="156">
        <v>38884</v>
      </c>
      <c r="E39" s="165" t="s">
        <v>88</v>
      </c>
      <c r="F39" s="87" t="s">
        <v>143</v>
      </c>
      <c r="G39" s="87" t="s">
        <v>89</v>
      </c>
      <c r="H39" s="87" t="s">
        <v>90</v>
      </c>
      <c r="I39" s="87" t="s">
        <v>91</v>
      </c>
      <c r="J39" s="87" t="s">
        <v>92</v>
      </c>
      <c r="K39" s="87" t="s">
        <v>144</v>
      </c>
      <c r="L39" s="87" t="s">
        <v>119</v>
      </c>
      <c r="M39" s="46">
        <f t="shared" si="0"/>
        <v>21</v>
      </c>
    </row>
    <row r="40" spans="1:13" s="38" customFormat="1" ht="27.75" customHeight="1" x14ac:dyDescent="0.25">
      <c r="A40" s="33">
        <v>33</v>
      </c>
      <c r="B40" s="46">
        <v>2510040033</v>
      </c>
      <c r="C40" s="52" t="s">
        <v>662</v>
      </c>
      <c r="D40" s="167">
        <v>39416</v>
      </c>
      <c r="E40" s="165" t="s">
        <v>88</v>
      </c>
      <c r="F40" s="87" t="s">
        <v>143</v>
      </c>
      <c r="G40" s="87" t="s">
        <v>89</v>
      </c>
      <c r="H40" s="87" t="s">
        <v>90</v>
      </c>
      <c r="I40" s="87" t="s">
        <v>91</v>
      </c>
      <c r="J40" s="87" t="s">
        <v>92</v>
      </c>
      <c r="K40" s="87" t="s">
        <v>144</v>
      </c>
      <c r="L40" s="87" t="s">
        <v>119</v>
      </c>
      <c r="M40" s="46">
        <f t="shared" si="0"/>
        <v>21</v>
      </c>
    </row>
    <row r="41" spans="1:13" s="38" customFormat="1" ht="27.75" customHeight="1" x14ac:dyDescent="0.25">
      <c r="A41" s="33">
        <v>34</v>
      </c>
      <c r="B41" s="33">
        <v>2510040034</v>
      </c>
      <c r="C41" s="35" t="s">
        <v>663</v>
      </c>
      <c r="D41" s="163">
        <v>39351</v>
      </c>
      <c r="E41" s="165" t="s">
        <v>88</v>
      </c>
      <c r="F41" s="87" t="s">
        <v>143</v>
      </c>
      <c r="G41" s="87" t="s">
        <v>89</v>
      </c>
      <c r="H41" s="87" t="s">
        <v>90</v>
      </c>
      <c r="I41" s="87" t="s">
        <v>91</v>
      </c>
      <c r="J41" s="87" t="s">
        <v>92</v>
      </c>
      <c r="K41" s="87" t="s">
        <v>144</v>
      </c>
      <c r="L41" s="87" t="s">
        <v>119</v>
      </c>
      <c r="M41" s="46">
        <f t="shared" si="0"/>
        <v>21</v>
      </c>
    </row>
    <row r="42" spans="1:13" s="38" customFormat="1" ht="27.75" customHeight="1" x14ac:dyDescent="0.25">
      <c r="A42" s="33">
        <v>35</v>
      </c>
      <c r="B42" s="33">
        <v>2510040035</v>
      </c>
      <c r="C42" s="35" t="s">
        <v>664</v>
      </c>
      <c r="D42" s="163">
        <v>39144</v>
      </c>
      <c r="E42" s="165" t="s">
        <v>88</v>
      </c>
      <c r="F42" s="87" t="s">
        <v>143</v>
      </c>
      <c r="G42" s="87" t="s">
        <v>89</v>
      </c>
      <c r="H42" s="87" t="s">
        <v>90</v>
      </c>
      <c r="I42" s="87" t="s">
        <v>91</v>
      </c>
      <c r="J42" s="87" t="s">
        <v>92</v>
      </c>
      <c r="K42" s="87" t="s">
        <v>144</v>
      </c>
      <c r="L42" s="87" t="s">
        <v>119</v>
      </c>
      <c r="M42" s="46">
        <f t="shared" si="0"/>
        <v>21</v>
      </c>
    </row>
    <row r="43" spans="1:13" s="38" customFormat="1" ht="27.75" customHeight="1" x14ac:dyDescent="0.25">
      <c r="A43" s="33">
        <v>36</v>
      </c>
      <c r="B43" s="33">
        <v>2510040036</v>
      </c>
      <c r="C43" s="35" t="s">
        <v>665</v>
      </c>
      <c r="D43" s="163">
        <v>39335</v>
      </c>
      <c r="E43" s="165" t="s">
        <v>88</v>
      </c>
      <c r="F43" s="87" t="s">
        <v>143</v>
      </c>
      <c r="G43" s="87" t="s">
        <v>89</v>
      </c>
      <c r="H43" s="87" t="s">
        <v>90</v>
      </c>
      <c r="I43" s="87" t="s">
        <v>91</v>
      </c>
      <c r="J43" s="87" t="s">
        <v>92</v>
      </c>
      <c r="K43" s="87" t="s">
        <v>144</v>
      </c>
      <c r="L43" s="87" t="s">
        <v>119</v>
      </c>
      <c r="M43" s="46">
        <f t="shared" si="0"/>
        <v>21</v>
      </c>
    </row>
    <row r="44" spans="1:13" s="38" customFormat="1" ht="27.75" customHeight="1" x14ac:dyDescent="0.25">
      <c r="A44" s="33">
        <v>37</v>
      </c>
      <c r="B44" s="46">
        <v>2510040037</v>
      </c>
      <c r="C44" s="51" t="s">
        <v>666</v>
      </c>
      <c r="D44" s="167">
        <v>39354</v>
      </c>
      <c r="E44" s="165" t="s">
        <v>88</v>
      </c>
      <c r="F44" s="87" t="s">
        <v>143</v>
      </c>
      <c r="G44" s="87" t="s">
        <v>89</v>
      </c>
      <c r="H44" s="87" t="s">
        <v>90</v>
      </c>
      <c r="I44" s="87" t="s">
        <v>91</v>
      </c>
      <c r="J44" s="87" t="s">
        <v>92</v>
      </c>
      <c r="K44" s="87" t="s">
        <v>144</v>
      </c>
      <c r="L44" s="87" t="s">
        <v>119</v>
      </c>
      <c r="M44" s="46">
        <f t="shared" si="0"/>
        <v>21</v>
      </c>
    </row>
    <row r="45" spans="1:13" s="38" customFormat="1" ht="27.75" customHeight="1" x14ac:dyDescent="0.25">
      <c r="A45" s="33">
        <v>38</v>
      </c>
      <c r="B45" s="46">
        <v>2510040038</v>
      </c>
      <c r="C45" s="64" t="s">
        <v>667</v>
      </c>
      <c r="D45" s="104">
        <v>39083</v>
      </c>
      <c r="E45" s="165" t="s">
        <v>88</v>
      </c>
      <c r="F45" s="87" t="s">
        <v>143</v>
      </c>
      <c r="G45" s="87" t="s">
        <v>89</v>
      </c>
      <c r="H45" s="87" t="s">
        <v>90</v>
      </c>
      <c r="I45" s="87" t="s">
        <v>91</v>
      </c>
      <c r="J45" s="87" t="s">
        <v>92</v>
      </c>
      <c r="K45" s="87" t="s">
        <v>144</v>
      </c>
      <c r="L45" s="87" t="s">
        <v>119</v>
      </c>
      <c r="M45" s="46">
        <f t="shared" si="0"/>
        <v>21</v>
      </c>
    </row>
    <row r="46" spans="1:13" s="38" customFormat="1" ht="27.75" customHeight="1" x14ac:dyDescent="0.25">
      <c r="A46" s="33">
        <v>39</v>
      </c>
      <c r="B46" s="46">
        <v>2510040039</v>
      </c>
      <c r="C46" s="66" t="s">
        <v>668</v>
      </c>
      <c r="D46" s="104">
        <v>36747</v>
      </c>
      <c r="E46" s="165" t="s">
        <v>88</v>
      </c>
      <c r="F46" s="87" t="s">
        <v>143</v>
      </c>
      <c r="G46" s="87" t="s">
        <v>89</v>
      </c>
      <c r="H46" s="87" t="s">
        <v>90</v>
      </c>
      <c r="I46" s="87" t="s">
        <v>91</v>
      </c>
      <c r="J46" s="87" t="s">
        <v>92</v>
      </c>
      <c r="K46" s="87" t="s">
        <v>144</v>
      </c>
      <c r="L46" s="87" t="s">
        <v>119</v>
      </c>
      <c r="M46" s="46">
        <f t="shared" si="0"/>
        <v>21</v>
      </c>
    </row>
    <row r="47" spans="1:13" s="38" customFormat="1" ht="27.75" customHeight="1" x14ac:dyDescent="0.25">
      <c r="A47" s="33">
        <v>40</v>
      </c>
      <c r="B47" s="46">
        <v>2510040040</v>
      </c>
      <c r="C47" s="66" t="s">
        <v>669</v>
      </c>
      <c r="D47" s="104">
        <v>39181</v>
      </c>
      <c r="E47" s="165" t="s">
        <v>88</v>
      </c>
      <c r="F47" s="87" t="s">
        <v>143</v>
      </c>
      <c r="G47" s="87" t="s">
        <v>89</v>
      </c>
      <c r="H47" s="87" t="s">
        <v>90</v>
      </c>
      <c r="I47" s="87" t="s">
        <v>91</v>
      </c>
      <c r="J47" s="87" t="s">
        <v>92</v>
      </c>
      <c r="K47" s="87" t="s">
        <v>144</v>
      </c>
      <c r="L47" s="87" t="s">
        <v>119</v>
      </c>
      <c r="M47" s="46">
        <f t="shared" si="0"/>
        <v>21</v>
      </c>
    </row>
    <row r="48" spans="1:13" s="38" customFormat="1" ht="27.75" customHeight="1" x14ac:dyDescent="0.25">
      <c r="A48" s="33">
        <v>41</v>
      </c>
      <c r="B48" s="46">
        <v>2510040041</v>
      </c>
      <c r="C48" s="66" t="s">
        <v>670</v>
      </c>
      <c r="D48" s="104">
        <v>37742</v>
      </c>
      <c r="E48" s="165" t="s">
        <v>88</v>
      </c>
      <c r="F48" s="87" t="s">
        <v>143</v>
      </c>
      <c r="G48" s="87" t="s">
        <v>89</v>
      </c>
      <c r="H48" s="87" t="s">
        <v>90</v>
      </c>
      <c r="I48" s="87" t="s">
        <v>91</v>
      </c>
      <c r="J48" s="87" t="s">
        <v>92</v>
      </c>
      <c r="K48" s="87" t="s">
        <v>144</v>
      </c>
      <c r="L48" s="87" t="s">
        <v>119</v>
      </c>
      <c r="M48" s="46">
        <f t="shared" si="0"/>
        <v>21</v>
      </c>
    </row>
    <row r="49" spans="1:13" s="38" customFormat="1" ht="27.75" customHeight="1" x14ac:dyDescent="0.25">
      <c r="A49" s="33">
        <v>42</v>
      </c>
      <c r="B49" s="46">
        <v>2510040042</v>
      </c>
      <c r="C49" s="66" t="s">
        <v>671</v>
      </c>
      <c r="D49" s="104">
        <v>39375</v>
      </c>
      <c r="E49" s="165" t="s">
        <v>88</v>
      </c>
      <c r="F49" s="87" t="s">
        <v>143</v>
      </c>
      <c r="G49" s="87" t="s">
        <v>89</v>
      </c>
      <c r="H49" s="87" t="s">
        <v>90</v>
      </c>
      <c r="I49" s="87" t="s">
        <v>91</v>
      </c>
      <c r="J49" s="87" t="s">
        <v>92</v>
      </c>
      <c r="K49" s="87" t="s">
        <v>144</v>
      </c>
      <c r="L49" s="87" t="s">
        <v>119</v>
      </c>
      <c r="M49" s="46">
        <f t="shared" si="0"/>
        <v>21</v>
      </c>
    </row>
    <row r="50" spans="1:13" s="38" customFormat="1" ht="27.75" customHeight="1" x14ac:dyDescent="0.25">
      <c r="A50" s="33">
        <v>43</v>
      </c>
      <c r="B50" s="46">
        <v>2510040043</v>
      </c>
      <c r="C50" s="66" t="s">
        <v>672</v>
      </c>
      <c r="D50" s="104">
        <v>39385</v>
      </c>
      <c r="E50" s="165" t="s">
        <v>88</v>
      </c>
      <c r="F50" s="87" t="s">
        <v>143</v>
      </c>
      <c r="G50" s="87" t="s">
        <v>89</v>
      </c>
      <c r="H50" s="87" t="s">
        <v>90</v>
      </c>
      <c r="I50" s="87" t="s">
        <v>91</v>
      </c>
      <c r="J50" s="87" t="s">
        <v>92</v>
      </c>
      <c r="K50" s="87" t="s">
        <v>144</v>
      </c>
      <c r="L50" s="87" t="s">
        <v>119</v>
      </c>
      <c r="M50" s="46">
        <f t="shared" si="0"/>
        <v>21</v>
      </c>
    </row>
    <row r="51" spans="1:13" s="38" customFormat="1" ht="27.75" customHeight="1" x14ac:dyDescent="0.25">
      <c r="A51" s="33">
        <v>44</v>
      </c>
      <c r="B51" s="46">
        <v>2510040044</v>
      </c>
      <c r="C51" s="66" t="s">
        <v>673</v>
      </c>
      <c r="D51" s="104">
        <v>39339</v>
      </c>
      <c r="E51" s="165" t="s">
        <v>88</v>
      </c>
      <c r="F51" s="87" t="s">
        <v>143</v>
      </c>
      <c r="G51" s="87" t="s">
        <v>89</v>
      </c>
      <c r="H51" s="87" t="s">
        <v>90</v>
      </c>
      <c r="I51" s="87" t="s">
        <v>91</v>
      </c>
      <c r="J51" s="87" t="s">
        <v>92</v>
      </c>
      <c r="K51" s="87" t="s">
        <v>144</v>
      </c>
      <c r="L51" s="87" t="s">
        <v>119</v>
      </c>
      <c r="M51" s="46">
        <f t="shared" si="0"/>
        <v>21</v>
      </c>
    </row>
    <row r="52" spans="1:13" s="38" customFormat="1" ht="27.75" customHeight="1" x14ac:dyDescent="0.25">
      <c r="A52" s="33">
        <v>45</v>
      </c>
      <c r="B52" s="46">
        <v>2510040045</v>
      </c>
      <c r="C52" s="66" t="s">
        <v>673</v>
      </c>
      <c r="D52" s="104">
        <v>39108</v>
      </c>
      <c r="E52" s="165" t="s">
        <v>88</v>
      </c>
      <c r="F52" s="87" t="s">
        <v>143</v>
      </c>
      <c r="G52" s="87" t="s">
        <v>89</v>
      </c>
      <c r="H52" s="87" t="s">
        <v>90</v>
      </c>
      <c r="I52" s="87" t="s">
        <v>91</v>
      </c>
      <c r="J52" s="87" t="s">
        <v>92</v>
      </c>
      <c r="K52" s="87" t="s">
        <v>144</v>
      </c>
      <c r="L52" s="87" t="s">
        <v>119</v>
      </c>
      <c r="M52" s="46">
        <f t="shared" si="0"/>
        <v>21</v>
      </c>
    </row>
    <row r="53" spans="1:13" s="38" customFormat="1" ht="27.75" customHeight="1" x14ac:dyDescent="0.25">
      <c r="A53" s="33">
        <v>46</v>
      </c>
      <c r="B53" s="46">
        <v>2510040046</v>
      </c>
      <c r="C53" s="66" t="s">
        <v>674</v>
      </c>
      <c r="D53" s="104">
        <v>39141</v>
      </c>
      <c r="E53" s="165" t="s">
        <v>88</v>
      </c>
      <c r="F53" s="87" t="s">
        <v>143</v>
      </c>
      <c r="G53" s="87" t="s">
        <v>89</v>
      </c>
      <c r="H53" s="87" t="s">
        <v>90</v>
      </c>
      <c r="I53" s="87" t="s">
        <v>91</v>
      </c>
      <c r="J53" s="87" t="s">
        <v>92</v>
      </c>
      <c r="K53" s="87" t="s">
        <v>144</v>
      </c>
      <c r="L53" s="87" t="s">
        <v>119</v>
      </c>
      <c r="M53" s="46">
        <f t="shared" si="0"/>
        <v>21</v>
      </c>
    </row>
    <row r="54" spans="1:13" s="38" customFormat="1" ht="27.75" customHeight="1" x14ac:dyDescent="0.25">
      <c r="A54" s="33">
        <v>47</v>
      </c>
      <c r="B54" s="46">
        <v>2510040047</v>
      </c>
      <c r="C54" s="66" t="s">
        <v>675</v>
      </c>
      <c r="D54" s="104">
        <v>39353</v>
      </c>
      <c r="E54" s="165" t="s">
        <v>88</v>
      </c>
      <c r="F54" s="87" t="s">
        <v>143</v>
      </c>
      <c r="G54" s="87" t="s">
        <v>89</v>
      </c>
      <c r="H54" s="87" t="s">
        <v>90</v>
      </c>
      <c r="I54" s="87" t="s">
        <v>91</v>
      </c>
      <c r="J54" s="87" t="s">
        <v>92</v>
      </c>
      <c r="K54" s="87" t="s">
        <v>144</v>
      </c>
      <c r="L54" s="87" t="s">
        <v>119</v>
      </c>
      <c r="M54" s="46">
        <f t="shared" si="0"/>
        <v>21</v>
      </c>
    </row>
    <row r="55" spans="1:13" s="38" customFormat="1" ht="27.75" customHeight="1" x14ac:dyDescent="0.25">
      <c r="A55" s="33">
        <v>48</v>
      </c>
      <c r="B55" s="46">
        <v>2510040048</v>
      </c>
      <c r="C55" s="66" t="s">
        <v>676</v>
      </c>
      <c r="D55" s="104">
        <v>37869</v>
      </c>
      <c r="E55" s="165" t="s">
        <v>88</v>
      </c>
      <c r="F55" s="87" t="s">
        <v>143</v>
      </c>
      <c r="G55" s="87" t="s">
        <v>89</v>
      </c>
      <c r="H55" s="87" t="s">
        <v>90</v>
      </c>
      <c r="I55" s="87" t="s">
        <v>91</v>
      </c>
      <c r="J55" s="87" t="s">
        <v>92</v>
      </c>
      <c r="K55" s="87" t="s">
        <v>144</v>
      </c>
      <c r="L55" s="87" t="s">
        <v>119</v>
      </c>
      <c r="M55" s="46">
        <f t="shared" si="0"/>
        <v>21</v>
      </c>
    </row>
    <row r="56" spans="1:13" s="38" customFormat="1" ht="27.75" customHeight="1" x14ac:dyDescent="0.25">
      <c r="A56" s="33">
        <v>49</v>
      </c>
      <c r="B56" s="46">
        <v>2510040049</v>
      </c>
      <c r="C56" s="66" t="s">
        <v>677</v>
      </c>
      <c r="D56" s="104">
        <v>39128</v>
      </c>
      <c r="E56" s="165" t="s">
        <v>88</v>
      </c>
      <c r="F56" s="87" t="s">
        <v>143</v>
      </c>
      <c r="G56" s="87" t="s">
        <v>89</v>
      </c>
      <c r="H56" s="87" t="s">
        <v>90</v>
      </c>
      <c r="I56" s="87" t="s">
        <v>91</v>
      </c>
      <c r="J56" s="87" t="s">
        <v>92</v>
      </c>
      <c r="K56" s="87" t="s">
        <v>144</v>
      </c>
      <c r="L56" s="87" t="s">
        <v>119</v>
      </c>
      <c r="M56" s="46">
        <f t="shared" si="0"/>
        <v>21</v>
      </c>
    </row>
    <row r="57" spans="1:13" s="38" customFormat="1" ht="27.75" customHeight="1" x14ac:dyDescent="0.25">
      <c r="A57" s="33">
        <v>50</v>
      </c>
      <c r="B57" s="46">
        <v>2510040050</v>
      </c>
      <c r="C57" s="66" t="s">
        <v>678</v>
      </c>
      <c r="D57" s="104">
        <v>39281</v>
      </c>
      <c r="E57" s="165" t="s">
        <v>88</v>
      </c>
      <c r="F57" s="87" t="s">
        <v>143</v>
      </c>
      <c r="G57" s="87" t="s">
        <v>89</v>
      </c>
      <c r="H57" s="87" t="s">
        <v>90</v>
      </c>
      <c r="I57" s="87" t="s">
        <v>91</v>
      </c>
      <c r="J57" s="87" t="s">
        <v>92</v>
      </c>
      <c r="K57" s="87" t="s">
        <v>144</v>
      </c>
      <c r="L57" s="87" t="s">
        <v>119</v>
      </c>
      <c r="M57" s="46">
        <f t="shared" si="0"/>
        <v>21</v>
      </c>
    </row>
    <row r="58" spans="1:13" s="38" customFormat="1" ht="27.75" customHeight="1" x14ac:dyDescent="0.25">
      <c r="A58" s="33">
        <v>51</v>
      </c>
      <c r="B58" s="46">
        <v>2510040051</v>
      </c>
      <c r="C58" s="66" t="s">
        <v>679</v>
      </c>
      <c r="D58" s="104">
        <v>38648</v>
      </c>
      <c r="E58" s="165" t="s">
        <v>88</v>
      </c>
      <c r="F58" s="87" t="s">
        <v>143</v>
      </c>
      <c r="G58" s="87" t="s">
        <v>89</v>
      </c>
      <c r="H58" s="87" t="s">
        <v>90</v>
      </c>
      <c r="I58" s="87" t="s">
        <v>91</v>
      </c>
      <c r="J58" s="87" t="s">
        <v>92</v>
      </c>
      <c r="K58" s="87" t="s">
        <v>144</v>
      </c>
      <c r="L58" s="87" t="s">
        <v>119</v>
      </c>
      <c r="M58" s="46">
        <f t="shared" si="0"/>
        <v>21</v>
      </c>
    </row>
    <row r="59" spans="1:13" s="38" customFormat="1" ht="27.75" customHeight="1" x14ac:dyDescent="0.25">
      <c r="A59" s="33">
        <v>52</v>
      </c>
      <c r="B59" s="46">
        <v>2510040052</v>
      </c>
      <c r="C59" s="66" t="s">
        <v>680</v>
      </c>
      <c r="D59" s="104">
        <v>39105</v>
      </c>
      <c r="E59" s="165" t="s">
        <v>88</v>
      </c>
      <c r="F59" s="87" t="s">
        <v>143</v>
      </c>
      <c r="G59" s="87" t="s">
        <v>89</v>
      </c>
      <c r="H59" s="87" t="s">
        <v>90</v>
      </c>
      <c r="I59" s="87" t="s">
        <v>91</v>
      </c>
      <c r="J59" s="87" t="s">
        <v>92</v>
      </c>
      <c r="K59" s="87" t="s">
        <v>144</v>
      </c>
      <c r="L59" s="87" t="s">
        <v>119</v>
      </c>
      <c r="M59" s="46">
        <f t="shared" si="0"/>
        <v>21</v>
      </c>
    </row>
    <row r="60" spans="1:13" s="38" customFormat="1" ht="27.75" customHeight="1" x14ac:dyDescent="0.25">
      <c r="A60" s="33">
        <v>53</v>
      </c>
      <c r="B60" s="46">
        <v>2510040053</v>
      </c>
      <c r="C60" s="66" t="s">
        <v>681</v>
      </c>
      <c r="D60" s="104">
        <v>39220</v>
      </c>
      <c r="E60" s="165" t="s">
        <v>88</v>
      </c>
      <c r="F60" s="87" t="s">
        <v>143</v>
      </c>
      <c r="G60" s="87" t="s">
        <v>89</v>
      </c>
      <c r="H60" s="87" t="s">
        <v>90</v>
      </c>
      <c r="I60" s="87" t="s">
        <v>91</v>
      </c>
      <c r="J60" s="87" t="s">
        <v>92</v>
      </c>
      <c r="K60" s="87" t="s">
        <v>144</v>
      </c>
      <c r="L60" s="87" t="s">
        <v>119</v>
      </c>
      <c r="M60" s="46">
        <f t="shared" si="0"/>
        <v>21</v>
      </c>
    </row>
    <row r="61" spans="1:13" s="38" customFormat="1" ht="27.75" customHeight="1" x14ac:dyDescent="0.25">
      <c r="A61" s="33">
        <v>54</v>
      </c>
      <c r="B61" s="46">
        <v>2510040054</v>
      </c>
      <c r="C61" s="66" t="s">
        <v>682</v>
      </c>
      <c r="D61" s="104">
        <v>39198</v>
      </c>
      <c r="E61" s="165" t="s">
        <v>88</v>
      </c>
      <c r="F61" s="87" t="s">
        <v>143</v>
      </c>
      <c r="G61" s="87" t="s">
        <v>89</v>
      </c>
      <c r="H61" s="87" t="s">
        <v>90</v>
      </c>
      <c r="I61" s="87" t="s">
        <v>91</v>
      </c>
      <c r="J61" s="87" t="s">
        <v>92</v>
      </c>
      <c r="K61" s="87" t="s">
        <v>144</v>
      </c>
      <c r="L61" s="87" t="s">
        <v>119</v>
      </c>
      <c r="M61" s="46">
        <f t="shared" si="0"/>
        <v>21</v>
      </c>
    </row>
    <row r="62" spans="1:13" s="38" customFormat="1" ht="27.75" customHeight="1" x14ac:dyDescent="0.25">
      <c r="A62" s="33">
        <v>55</v>
      </c>
      <c r="B62" s="46">
        <v>2510040055</v>
      </c>
      <c r="C62" s="66" t="s">
        <v>683</v>
      </c>
      <c r="D62" s="104">
        <v>39107</v>
      </c>
      <c r="E62" s="165" t="s">
        <v>88</v>
      </c>
      <c r="F62" s="87" t="s">
        <v>143</v>
      </c>
      <c r="G62" s="87" t="s">
        <v>89</v>
      </c>
      <c r="H62" s="87" t="s">
        <v>90</v>
      </c>
      <c r="I62" s="87" t="s">
        <v>91</v>
      </c>
      <c r="J62" s="87" t="s">
        <v>92</v>
      </c>
      <c r="K62" s="87" t="s">
        <v>144</v>
      </c>
      <c r="L62" s="87" t="s">
        <v>119</v>
      </c>
      <c r="M62" s="46">
        <f t="shared" si="0"/>
        <v>21</v>
      </c>
    </row>
    <row r="63" spans="1:13" s="38" customFormat="1" ht="27.75" customHeight="1" x14ac:dyDescent="0.25">
      <c r="A63" s="33">
        <v>56</v>
      </c>
      <c r="B63" s="46">
        <v>2510040056</v>
      </c>
      <c r="C63" s="66" t="s">
        <v>684</v>
      </c>
      <c r="D63" s="104">
        <v>39115</v>
      </c>
      <c r="E63" s="165" t="s">
        <v>88</v>
      </c>
      <c r="F63" s="87" t="s">
        <v>143</v>
      </c>
      <c r="G63" s="87" t="s">
        <v>89</v>
      </c>
      <c r="H63" s="87" t="s">
        <v>90</v>
      </c>
      <c r="I63" s="87" t="s">
        <v>91</v>
      </c>
      <c r="J63" s="87" t="s">
        <v>92</v>
      </c>
      <c r="K63" s="87" t="s">
        <v>144</v>
      </c>
      <c r="L63" s="87" t="s">
        <v>119</v>
      </c>
      <c r="M63" s="46">
        <f t="shared" si="0"/>
        <v>21</v>
      </c>
    </row>
    <row r="64" spans="1:13" s="38" customFormat="1" ht="27.75" customHeight="1" x14ac:dyDescent="0.25">
      <c r="A64" s="33">
        <v>57</v>
      </c>
      <c r="B64" s="46">
        <v>2510040057</v>
      </c>
      <c r="C64" s="66" t="s">
        <v>685</v>
      </c>
      <c r="D64" s="104">
        <v>39311</v>
      </c>
      <c r="E64" s="165" t="s">
        <v>88</v>
      </c>
      <c r="F64" s="87" t="s">
        <v>143</v>
      </c>
      <c r="G64" s="87" t="s">
        <v>89</v>
      </c>
      <c r="H64" s="87" t="s">
        <v>90</v>
      </c>
      <c r="I64" s="87" t="s">
        <v>91</v>
      </c>
      <c r="J64" s="87" t="s">
        <v>92</v>
      </c>
      <c r="K64" s="87" t="s">
        <v>144</v>
      </c>
      <c r="L64" s="87" t="s">
        <v>119</v>
      </c>
      <c r="M64" s="46">
        <f t="shared" si="0"/>
        <v>21</v>
      </c>
    </row>
    <row r="65" spans="1:13" s="38" customFormat="1" ht="27.75" customHeight="1" x14ac:dyDescent="0.25">
      <c r="A65" s="33">
        <v>58</v>
      </c>
      <c r="B65" s="46">
        <v>2510040058</v>
      </c>
      <c r="C65" s="66" t="s">
        <v>686</v>
      </c>
      <c r="D65" s="104">
        <v>39180</v>
      </c>
      <c r="E65" s="165" t="s">
        <v>88</v>
      </c>
      <c r="F65" s="87" t="s">
        <v>143</v>
      </c>
      <c r="G65" s="87" t="s">
        <v>89</v>
      </c>
      <c r="H65" s="87" t="s">
        <v>90</v>
      </c>
      <c r="I65" s="87" t="s">
        <v>91</v>
      </c>
      <c r="J65" s="87" t="s">
        <v>92</v>
      </c>
      <c r="K65" s="87" t="s">
        <v>144</v>
      </c>
      <c r="L65" s="87" t="s">
        <v>119</v>
      </c>
      <c r="M65" s="46">
        <f t="shared" si="0"/>
        <v>21</v>
      </c>
    </row>
    <row r="66" spans="1:13" s="38" customFormat="1" ht="27.75" customHeight="1" x14ac:dyDescent="0.25">
      <c r="A66" s="33">
        <v>59</v>
      </c>
      <c r="B66" s="46">
        <v>2510040059</v>
      </c>
      <c r="C66" s="66" t="s">
        <v>687</v>
      </c>
      <c r="D66" s="104">
        <v>39374</v>
      </c>
      <c r="E66" s="165" t="s">
        <v>88</v>
      </c>
      <c r="F66" s="87" t="s">
        <v>143</v>
      </c>
      <c r="G66" s="87" t="s">
        <v>89</v>
      </c>
      <c r="H66" s="87" t="s">
        <v>90</v>
      </c>
      <c r="I66" s="87" t="s">
        <v>91</v>
      </c>
      <c r="J66" s="87" t="s">
        <v>92</v>
      </c>
      <c r="K66" s="87" t="s">
        <v>144</v>
      </c>
      <c r="L66" s="87" t="s">
        <v>119</v>
      </c>
      <c r="M66" s="46">
        <f t="shared" si="0"/>
        <v>21</v>
      </c>
    </row>
    <row r="67" spans="1:13" s="38" customFormat="1" ht="27.75" customHeight="1" x14ac:dyDescent="0.25">
      <c r="A67" s="33">
        <v>60</v>
      </c>
      <c r="B67" s="46">
        <v>2510040060</v>
      </c>
      <c r="C67" s="66" t="s">
        <v>688</v>
      </c>
      <c r="D67" s="104">
        <v>39402</v>
      </c>
      <c r="E67" s="165" t="s">
        <v>88</v>
      </c>
      <c r="F67" s="87" t="s">
        <v>143</v>
      </c>
      <c r="G67" s="87" t="s">
        <v>89</v>
      </c>
      <c r="H67" s="87" t="s">
        <v>90</v>
      </c>
      <c r="I67" s="87" t="s">
        <v>91</v>
      </c>
      <c r="J67" s="87" t="s">
        <v>92</v>
      </c>
      <c r="K67" s="87" t="s">
        <v>144</v>
      </c>
      <c r="L67" s="87" t="s">
        <v>119</v>
      </c>
      <c r="M67" s="46">
        <f t="shared" si="0"/>
        <v>21</v>
      </c>
    </row>
    <row r="68" spans="1:13" ht="24.75" customHeight="1" x14ac:dyDescent="0.25"/>
    <row r="69" spans="1:13" ht="24.75" customHeight="1" x14ac:dyDescent="0.25"/>
    <row r="70" spans="1:13" ht="24.75" customHeight="1" x14ac:dyDescent="0.25"/>
    <row r="71" spans="1:13" ht="24.75" customHeight="1" x14ac:dyDescent="0.25"/>
    <row r="72" spans="1:13" ht="24.75" customHeight="1" x14ac:dyDescent="0.25"/>
    <row r="73" spans="1:13" ht="24.75" customHeight="1" x14ac:dyDescent="0.25"/>
    <row r="74" spans="1:13" ht="24.75" customHeight="1" x14ac:dyDescent="0.25"/>
    <row r="75" spans="1:13" ht="24.75" customHeight="1" x14ac:dyDescent="0.25"/>
    <row r="76" spans="1:13" ht="24.75" customHeight="1" x14ac:dyDescent="0.25"/>
    <row r="77" spans="1:13" ht="24.75" customHeight="1" x14ac:dyDescent="0.25"/>
    <row r="78" spans="1:13" ht="24.75" customHeight="1" x14ac:dyDescent="0.25"/>
    <row r="79" spans="1:13" ht="24.75" customHeight="1" x14ac:dyDescent="0.25"/>
    <row r="80" spans="1:13" ht="24.75" customHeight="1" x14ac:dyDescent="0.25"/>
    <row r="81" ht="24.75" customHeight="1" x14ac:dyDescent="0.25"/>
    <row r="82" ht="24.75" customHeight="1" x14ac:dyDescent="0.25"/>
    <row r="83" ht="24.75" customHeight="1" x14ac:dyDescent="0.25"/>
    <row r="84" ht="24.75" customHeight="1" x14ac:dyDescent="0.25"/>
    <row r="85" ht="24.75" customHeight="1" x14ac:dyDescent="0.25"/>
    <row r="86" ht="24.75" customHeight="1" x14ac:dyDescent="0.25"/>
    <row r="87" ht="24.75" customHeight="1" x14ac:dyDescent="0.25"/>
    <row r="88" ht="24.75" customHeight="1" x14ac:dyDescent="0.25"/>
    <row r="89" ht="24.75" customHeight="1" x14ac:dyDescent="0.25"/>
    <row r="90" ht="24.75" customHeight="1" x14ac:dyDescent="0.25"/>
    <row r="91" ht="24.75" customHeight="1" x14ac:dyDescent="0.25"/>
    <row r="92" ht="24.75" customHeight="1" x14ac:dyDescent="0.25"/>
    <row r="93" ht="24.75" customHeight="1" x14ac:dyDescent="0.25"/>
    <row r="94" ht="24.75" customHeight="1" x14ac:dyDescent="0.25"/>
    <row r="95" ht="24.75" customHeight="1" x14ac:dyDescent="0.25"/>
    <row r="96" ht="24.75" customHeight="1" x14ac:dyDescent="0.25"/>
    <row r="97" ht="24.75" customHeight="1" x14ac:dyDescent="0.25"/>
    <row r="98" ht="24.75" customHeight="1" x14ac:dyDescent="0.25"/>
    <row r="99" ht="24.75" customHeight="1" x14ac:dyDescent="0.25"/>
    <row r="100" ht="24.75" customHeight="1" x14ac:dyDescent="0.25"/>
    <row r="101" ht="24.75" customHeight="1" x14ac:dyDescent="0.25"/>
    <row r="102" ht="24.75" customHeight="1" x14ac:dyDescent="0.25"/>
    <row r="103" ht="24.75" customHeight="1" x14ac:dyDescent="0.25"/>
    <row r="104" ht="24.75" customHeight="1" x14ac:dyDescent="0.25"/>
    <row r="105" ht="24.75" customHeight="1" x14ac:dyDescent="0.25"/>
    <row r="106" ht="24.75" customHeight="1" x14ac:dyDescent="0.25"/>
    <row r="107" ht="24.75" customHeight="1" x14ac:dyDescent="0.25"/>
    <row r="108" ht="24.75" customHeight="1" x14ac:dyDescent="0.25"/>
    <row r="109" ht="24.75" customHeight="1" x14ac:dyDescent="0.25"/>
    <row r="110" ht="24.75" customHeight="1" x14ac:dyDescent="0.25"/>
    <row r="111" ht="24.75" customHeight="1" x14ac:dyDescent="0.25"/>
    <row r="112" ht="24.75" customHeight="1" x14ac:dyDescent="0.25"/>
    <row r="113" ht="24.75" customHeight="1" x14ac:dyDescent="0.25"/>
    <row r="114" ht="24.75" customHeight="1" x14ac:dyDescent="0.25"/>
    <row r="115" ht="24.75" customHeight="1" x14ac:dyDescent="0.25"/>
    <row r="116" ht="24.7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</sheetData>
  <autoFilter ref="A6:M66">
    <filterColumn colId="2" showButton="0"/>
  </autoFilter>
  <mergeCells count="9">
    <mergeCell ref="E1:M1"/>
    <mergeCell ref="E2:M2"/>
    <mergeCell ref="A1:C1"/>
    <mergeCell ref="A2:C2"/>
    <mergeCell ref="A3:C3"/>
    <mergeCell ref="C6:C7"/>
    <mergeCell ref="B6:B7"/>
    <mergeCell ref="A6:A7"/>
    <mergeCell ref="A4:M4"/>
  </mergeCells>
  <pageMargins left="0.25" right="0.25" top="0.25" bottom="0.25" header="0.5" footer="0.5"/>
  <pageSetup paperSize="9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5" sqref="K1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/>
  </sheetViews>
  <sheetFormatPr defaultColWidth="14.42578125" defaultRowHeight="15" customHeight="1" x14ac:dyDescent="0.25"/>
  <cols>
    <col min="1" max="1" width="11" customWidth="1"/>
    <col min="2" max="26" width="8" customWidth="1"/>
  </cols>
  <sheetData>
    <row r="1" spans="1:10" ht="15" customHeight="1" x14ac:dyDescent="0.25">
      <c r="A1" s="152" t="s">
        <v>46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15" customHeight="1" x14ac:dyDescent="0.25">
      <c r="A3" s="154" t="s">
        <v>47</v>
      </c>
      <c r="B3" s="155" t="s">
        <v>48</v>
      </c>
      <c r="C3" s="111"/>
      <c r="D3" s="111"/>
      <c r="E3" s="111"/>
      <c r="F3" s="111"/>
      <c r="G3" s="111"/>
      <c r="H3" s="111"/>
      <c r="I3" s="111"/>
      <c r="J3" s="112"/>
    </row>
    <row r="4" spans="1:10" ht="15" customHeight="1" x14ac:dyDescent="0.25">
      <c r="A4" s="116"/>
      <c r="B4" s="29">
        <v>17</v>
      </c>
      <c r="C4" s="29">
        <v>18</v>
      </c>
      <c r="D4" s="29">
        <v>19</v>
      </c>
      <c r="E4" s="29">
        <v>20</v>
      </c>
      <c r="F4" s="29">
        <v>21</v>
      </c>
      <c r="G4" s="29">
        <v>22</v>
      </c>
      <c r="H4" s="29">
        <v>23</v>
      </c>
      <c r="I4" s="29">
        <v>24</v>
      </c>
      <c r="J4" s="29" t="s">
        <v>49</v>
      </c>
    </row>
    <row r="5" spans="1:10" ht="19.5" customHeight="1" x14ac:dyDescent="0.25">
      <c r="A5" s="28" t="s">
        <v>25</v>
      </c>
      <c r="B5" s="28">
        <v>0</v>
      </c>
      <c r="C5" s="28">
        <v>0</v>
      </c>
      <c r="D5" s="28">
        <v>0</v>
      </c>
      <c r="E5" s="28">
        <v>23</v>
      </c>
      <c r="F5" s="28">
        <v>33</v>
      </c>
      <c r="G5" s="28">
        <v>13</v>
      </c>
      <c r="H5" s="28">
        <v>3</v>
      </c>
      <c r="I5" s="28">
        <v>0</v>
      </c>
      <c r="J5" s="28">
        <v>2</v>
      </c>
    </row>
    <row r="6" spans="1:10" ht="19.5" customHeight="1" x14ac:dyDescent="0.25">
      <c r="A6" s="28" t="s">
        <v>26</v>
      </c>
      <c r="B6" s="28">
        <v>0</v>
      </c>
      <c r="C6" s="28">
        <v>0</v>
      </c>
      <c r="D6" s="28">
        <v>0</v>
      </c>
      <c r="E6" s="28">
        <v>19</v>
      </c>
      <c r="F6" s="28">
        <v>32</v>
      </c>
      <c r="G6" s="28">
        <v>19</v>
      </c>
      <c r="H6" s="28">
        <v>1</v>
      </c>
      <c r="I6" s="28">
        <v>0</v>
      </c>
      <c r="J6" s="28">
        <v>0</v>
      </c>
    </row>
    <row r="7" spans="1:10" ht="19.5" customHeight="1" x14ac:dyDescent="0.25">
      <c r="A7" s="28" t="s">
        <v>27</v>
      </c>
      <c r="B7" s="28">
        <v>0</v>
      </c>
      <c r="C7" s="28">
        <v>0</v>
      </c>
      <c r="D7" s="28">
        <v>0</v>
      </c>
      <c r="E7" s="28">
        <v>16</v>
      </c>
      <c r="F7" s="28">
        <v>36</v>
      </c>
      <c r="G7" s="28">
        <v>10</v>
      </c>
      <c r="H7" s="28">
        <v>5</v>
      </c>
      <c r="I7" s="28">
        <v>2</v>
      </c>
      <c r="J7" s="28">
        <v>1</v>
      </c>
    </row>
    <row r="8" spans="1:10" ht="19.5" customHeight="1" x14ac:dyDescent="0.25">
      <c r="A8" s="28" t="s">
        <v>35</v>
      </c>
      <c r="B8" s="28">
        <v>0</v>
      </c>
      <c r="C8" s="28">
        <v>0</v>
      </c>
      <c r="D8" s="28">
        <v>0</v>
      </c>
      <c r="E8" s="28">
        <v>28</v>
      </c>
      <c r="F8" s="28">
        <v>29</v>
      </c>
      <c r="G8" s="28">
        <v>9</v>
      </c>
      <c r="H8" s="28">
        <v>1</v>
      </c>
      <c r="I8" s="28">
        <v>0</v>
      </c>
      <c r="J8" s="28">
        <v>4</v>
      </c>
    </row>
    <row r="9" spans="1:10" ht="19.5" customHeight="1" x14ac:dyDescent="0.25">
      <c r="A9" s="28" t="s">
        <v>39</v>
      </c>
      <c r="B9" s="28">
        <v>0</v>
      </c>
      <c r="C9" s="28">
        <v>0</v>
      </c>
      <c r="D9" s="28">
        <v>0</v>
      </c>
      <c r="E9" s="28">
        <v>15</v>
      </c>
      <c r="F9" s="28">
        <v>36</v>
      </c>
      <c r="G9" s="28">
        <v>13</v>
      </c>
      <c r="H9" s="28">
        <v>3</v>
      </c>
      <c r="I9" s="28">
        <v>2</v>
      </c>
      <c r="J9" s="28">
        <v>0</v>
      </c>
    </row>
    <row r="10" spans="1:10" ht="19.5" customHeight="1" x14ac:dyDescent="0.25">
      <c r="A10" s="28" t="s">
        <v>28</v>
      </c>
      <c r="B10" s="28">
        <v>0</v>
      </c>
      <c r="C10" s="28">
        <v>0</v>
      </c>
      <c r="D10" s="28">
        <v>25</v>
      </c>
      <c r="E10" s="28">
        <v>41</v>
      </c>
      <c r="F10" s="28">
        <v>15</v>
      </c>
      <c r="G10" s="28">
        <v>2</v>
      </c>
      <c r="H10" s="28">
        <v>1</v>
      </c>
      <c r="I10" s="28">
        <v>1</v>
      </c>
      <c r="J10" s="28">
        <v>0</v>
      </c>
    </row>
    <row r="11" spans="1:10" ht="19.5" customHeight="1" x14ac:dyDescent="0.25">
      <c r="A11" s="28" t="s">
        <v>29</v>
      </c>
      <c r="B11" s="28">
        <v>0</v>
      </c>
      <c r="C11" s="28">
        <v>0</v>
      </c>
      <c r="D11" s="28">
        <v>24</v>
      </c>
      <c r="E11" s="28">
        <v>30</v>
      </c>
      <c r="F11" s="28">
        <v>13</v>
      </c>
      <c r="G11" s="28">
        <v>10</v>
      </c>
      <c r="H11" s="28">
        <v>2</v>
      </c>
      <c r="I11" s="28">
        <v>0</v>
      </c>
      <c r="J11" s="28">
        <v>0</v>
      </c>
    </row>
    <row r="12" spans="1:10" ht="19.5" customHeight="1" x14ac:dyDescent="0.25">
      <c r="A12" s="28" t="s">
        <v>30</v>
      </c>
      <c r="B12" s="28">
        <v>0</v>
      </c>
      <c r="C12" s="28">
        <v>1</v>
      </c>
      <c r="D12" s="28">
        <v>23</v>
      </c>
      <c r="E12" s="28">
        <v>45</v>
      </c>
      <c r="F12" s="28">
        <v>13</v>
      </c>
      <c r="G12" s="28">
        <v>1</v>
      </c>
      <c r="H12" s="28">
        <v>2</v>
      </c>
      <c r="I12" s="28">
        <v>0</v>
      </c>
      <c r="J12" s="28">
        <v>1</v>
      </c>
    </row>
    <row r="13" spans="1:10" ht="19.5" customHeight="1" x14ac:dyDescent="0.25">
      <c r="A13" s="28" t="s">
        <v>36</v>
      </c>
      <c r="B13" s="28">
        <v>0</v>
      </c>
      <c r="C13" s="28">
        <v>0</v>
      </c>
      <c r="D13" s="28">
        <v>27</v>
      </c>
      <c r="E13" s="28">
        <v>28</v>
      </c>
      <c r="F13" s="28">
        <v>15</v>
      </c>
      <c r="G13" s="28">
        <v>4</v>
      </c>
      <c r="H13" s="28">
        <v>3</v>
      </c>
      <c r="I13" s="28">
        <v>0</v>
      </c>
      <c r="J13" s="28">
        <v>1</v>
      </c>
    </row>
    <row r="14" spans="1:10" ht="19.5" customHeight="1" x14ac:dyDescent="0.25">
      <c r="A14" s="28" t="s">
        <v>40</v>
      </c>
      <c r="B14" s="28">
        <v>0</v>
      </c>
      <c r="C14" s="28">
        <v>0</v>
      </c>
      <c r="D14" s="28">
        <v>17</v>
      </c>
      <c r="E14" s="28">
        <v>34</v>
      </c>
      <c r="F14" s="28">
        <v>8</v>
      </c>
      <c r="G14" s="28">
        <v>7</v>
      </c>
      <c r="H14" s="28">
        <v>1</v>
      </c>
      <c r="I14" s="28">
        <v>1</v>
      </c>
      <c r="J14" s="28">
        <v>1</v>
      </c>
    </row>
    <row r="15" spans="1:10" ht="19.5" customHeight="1" x14ac:dyDescent="0.25">
      <c r="A15" s="30" t="s">
        <v>42</v>
      </c>
      <c r="B15" s="30">
        <v>0</v>
      </c>
      <c r="C15" s="30">
        <v>0</v>
      </c>
      <c r="D15" s="30">
        <v>8</v>
      </c>
      <c r="E15" s="30">
        <v>18</v>
      </c>
      <c r="F15" s="30">
        <v>14</v>
      </c>
      <c r="G15" s="30">
        <v>4</v>
      </c>
      <c r="H15" s="30">
        <v>1</v>
      </c>
      <c r="I15" s="30">
        <v>1</v>
      </c>
      <c r="J15" s="30">
        <v>2</v>
      </c>
    </row>
    <row r="16" spans="1:10" ht="19.5" customHeight="1" x14ac:dyDescent="0.25">
      <c r="A16" s="30" t="s">
        <v>44</v>
      </c>
      <c r="B16" s="30">
        <v>0</v>
      </c>
      <c r="C16" s="30">
        <v>0</v>
      </c>
      <c r="D16" s="30">
        <v>6</v>
      </c>
      <c r="E16" s="30">
        <v>8</v>
      </c>
      <c r="F16" s="30">
        <v>1</v>
      </c>
      <c r="G16" s="30">
        <v>5</v>
      </c>
      <c r="H16" s="30">
        <v>1</v>
      </c>
      <c r="I16" s="30">
        <v>2</v>
      </c>
      <c r="J16" s="30">
        <v>0</v>
      </c>
    </row>
    <row r="17" spans="1:10" ht="19.5" customHeight="1" x14ac:dyDescent="0.25">
      <c r="A17" s="28" t="s">
        <v>31</v>
      </c>
      <c r="B17" s="28">
        <v>0</v>
      </c>
      <c r="C17" s="28">
        <v>31</v>
      </c>
      <c r="D17" s="28">
        <v>37</v>
      </c>
      <c r="E17" s="28">
        <v>12</v>
      </c>
      <c r="F17" s="28">
        <v>5</v>
      </c>
      <c r="G17" s="28">
        <v>1</v>
      </c>
      <c r="H17" s="28">
        <v>2</v>
      </c>
      <c r="I17" s="28">
        <v>0</v>
      </c>
      <c r="J17" s="28">
        <v>0</v>
      </c>
    </row>
    <row r="18" spans="1:10" ht="19.5" customHeight="1" x14ac:dyDescent="0.25">
      <c r="A18" s="28" t="s">
        <v>32</v>
      </c>
      <c r="B18" s="28">
        <v>0</v>
      </c>
      <c r="C18" s="28">
        <v>26</v>
      </c>
      <c r="D18" s="28">
        <v>40</v>
      </c>
      <c r="E18" s="28">
        <v>18</v>
      </c>
      <c r="F18" s="28">
        <v>4</v>
      </c>
      <c r="G18" s="28">
        <v>1</v>
      </c>
      <c r="H18" s="28">
        <v>0</v>
      </c>
      <c r="I18" s="28">
        <v>0</v>
      </c>
      <c r="J18" s="28">
        <v>0</v>
      </c>
    </row>
    <row r="19" spans="1:10" ht="19.5" customHeight="1" x14ac:dyDescent="0.25">
      <c r="A19" s="28" t="s">
        <v>33</v>
      </c>
      <c r="B19" s="28">
        <v>0</v>
      </c>
      <c r="C19" s="28">
        <v>28</v>
      </c>
      <c r="D19" s="28">
        <v>33</v>
      </c>
      <c r="E19" s="28">
        <v>14</v>
      </c>
      <c r="F19" s="28">
        <v>6</v>
      </c>
      <c r="G19" s="28">
        <v>1</v>
      </c>
      <c r="H19" s="28">
        <v>1</v>
      </c>
      <c r="I19" s="28">
        <v>0</v>
      </c>
      <c r="J19" s="28">
        <v>0</v>
      </c>
    </row>
    <row r="20" spans="1:10" ht="19.5" customHeight="1" x14ac:dyDescent="0.25">
      <c r="A20" s="28" t="s">
        <v>37</v>
      </c>
      <c r="B20" s="28">
        <v>0</v>
      </c>
      <c r="C20" s="28">
        <v>13</v>
      </c>
      <c r="D20" s="28">
        <v>40</v>
      </c>
      <c r="E20" s="28">
        <v>10</v>
      </c>
      <c r="F20" s="28">
        <v>3</v>
      </c>
      <c r="G20" s="28">
        <v>1</v>
      </c>
      <c r="H20" s="28">
        <v>1</v>
      </c>
      <c r="I20" s="28">
        <v>2</v>
      </c>
      <c r="J20" s="28">
        <v>0</v>
      </c>
    </row>
    <row r="21" spans="1:10" ht="19.5" customHeight="1" x14ac:dyDescent="0.25">
      <c r="A21" s="28" t="s">
        <v>41</v>
      </c>
      <c r="B21" s="28">
        <v>0</v>
      </c>
      <c r="C21" s="28">
        <v>26</v>
      </c>
      <c r="D21" s="28">
        <v>27</v>
      </c>
      <c r="E21" s="28">
        <v>4</v>
      </c>
      <c r="F21" s="28">
        <v>3</v>
      </c>
      <c r="G21" s="28">
        <v>0</v>
      </c>
      <c r="H21" s="28">
        <v>0</v>
      </c>
      <c r="I21" s="28">
        <v>1</v>
      </c>
      <c r="J21" s="28">
        <v>0</v>
      </c>
    </row>
    <row r="22" spans="1:10" ht="19.5" customHeight="1" x14ac:dyDescent="0.25">
      <c r="A22" s="30" t="s">
        <v>43</v>
      </c>
      <c r="B22" s="30">
        <v>0</v>
      </c>
      <c r="C22" s="30">
        <v>3</v>
      </c>
      <c r="D22" s="30">
        <v>11</v>
      </c>
      <c r="E22" s="30">
        <v>14</v>
      </c>
      <c r="F22" s="30">
        <v>2</v>
      </c>
      <c r="G22" s="30">
        <v>5</v>
      </c>
      <c r="H22" s="30">
        <v>1</v>
      </c>
      <c r="I22" s="30">
        <v>3</v>
      </c>
      <c r="J22" s="30">
        <v>2</v>
      </c>
    </row>
    <row r="23" spans="1:10" ht="15" customHeight="1" x14ac:dyDescent="0.25">
      <c r="A23" s="31" t="s">
        <v>50</v>
      </c>
      <c r="B23" s="32">
        <v>0</v>
      </c>
      <c r="C23" s="32">
        <f t="shared" ref="C23:J23" si="0">SUM(C5:C22)</f>
        <v>128</v>
      </c>
      <c r="D23" s="32">
        <f t="shared" si="0"/>
        <v>318</v>
      </c>
      <c r="E23" s="32">
        <f t="shared" si="0"/>
        <v>377</v>
      </c>
      <c r="F23" s="32">
        <f t="shared" si="0"/>
        <v>268</v>
      </c>
      <c r="G23" s="32">
        <f t="shared" si="0"/>
        <v>106</v>
      </c>
      <c r="H23" s="32">
        <f t="shared" si="0"/>
        <v>29</v>
      </c>
      <c r="I23" s="32">
        <f t="shared" si="0"/>
        <v>15</v>
      </c>
      <c r="J23" s="32">
        <f t="shared" si="0"/>
        <v>14</v>
      </c>
    </row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A1:J1"/>
    <mergeCell ref="A3:A4"/>
    <mergeCell ref="B3:J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 x14ac:dyDescent="0.25"/>
  <cols>
    <col min="1" max="1" width="20.85546875" customWidth="1"/>
    <col min="2" max="2" width="12.140625" customWidth="1"/>
    <col min="3" max="3" width="5.42578125" customWidth="1"/>
    <col min="4" max="4" width="5.5703125" customWidth="1"/>
    <col min="5" max="5" width="5.28515625" customWidth="1"/>
    <col min="6" max="6" width="5.7109375" customWidth="1"/>
    <col min="7" max="7" width="5.42578125" customWidth="1"/>
    <col min="8" max="9" width="5.5703125" customWidth="1"/>
    <col min="10" max="10" width="6.140625" customWidth="1"/>
    <col min="11" max="11" width="5.42578125" customWidth="1"/>
    <col min="12" max="12" width="6.85546875" customWidth="1"/>
    <col min="13" max="13" width="7" customWidth="1"/>
    <col min="14" max="14" width="6.85546875" customWidth="1"/>
    <col min="15" max="15" width="5.85546875" customWidth="1"/>
    <col min="16" max="16" width="5.42578125" customWidth="1"/>
    <col min="17" max="18" width="6.42578125" customWidth="1"/>
    <col min="19" max="26" width="8" customWidth="1"/>
  </cols>
  <sheetData>
    <row r="1" spans="1:26" ht="24" customHeight="1" x14ac:dyDescent="0.25">
      <c r="A1" s="118" t="s">
        <v>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114" t="s">
        <v>2</v>
      </c>
      <c r="B2" s="117" t="s">
        <v>3</v>
      </c>
      <c r="C2" s="111"/>
      <c r="D2" s="111"/>
      <c r="E2" s="111"/>
      <c r="F2" s="112"/>
      <c r="G2" s="120" t="s">
        <v>4</v>
      </c>
      <c r="H2" s="121"/>
      <c r="I2" s="122"/>
      <c r="J2" s="125" t="s">
        <v>5</v>
      </c>
      <c r="K2" s="120" t="s">
        <v>6</v>
      </c>
      <c r="L2" s="121"/>
      <c r="M2" s="121"/>
      <c r="N2" s="122"/>
      <c r="O2" s="129" t="s">
        <v>7</v>
      </c>
      <c r="P2" s="129" t="s">
        <v>8</v>
      </c>
      <c r="Q2" s="129" t="s">
        <v>9</v>
      </c>
      <c r="R2" s="129" t="s">
        <v>10</v>
      </c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15"/>
      <c r="B3" s="114" t="s">
        <v>11</v>
      </c>
      <c r="C3" s="117" t="s">
        <v>12</v>
      </c>
      <c r="D3" s="112"/>
      <c r="E3" s="117" t="s">
        <v>13</v>
      </c>
      <c r="F3" s="112"/>
      <c r="G3" s="123"/>
      <c r="H3" s="119"/>
      <c r="I3" s="124"/>
      <c r="J3" s="115"/>
      <c r="K3" s="126"/>
      <c r="L3" s="127"/>
      <c r="M3" s="127"/>
      <c r="N3" s="128"/>
      <c r="O3" s="115"/>
      <c r="P3" s="115"/>
      <c r="Q3" s="115"/>
      <c r="R3" s="115"/>
      <c r="S3" s="1"/>
      <c r="T3" s="1"/>
      <c r="U3" s="1"/>
      <c r="V3" s="1"/>
      <c r="W3" s="1"/>
      <c r="X3" s="1"/>
      <c r="Y3" s="1"/>
      <c r="Z3" s="1"/>
    </row>
    <row r="4" spans="1:26" ht="86.25" customHeight="1" x14ac:dyDescent="0.25">
      <c r="A4" s="116"/>
      <c r="B4" s="116"/>
      <c r="C4" s="2" t="s">
        <v>14</v>
      </c>
      <c r="D4" s="2" t="s">
        <v>15</v>
      </c>
      <c r="E4" s="2" t="s">
        <v>16</v>
      </c>
      <c r="F4" s="2" t="s">
        <v>15</v>
      </c>
      <c r="G4" s="2" t="s">
        <v>17</v>
      </c>
      <c r="H4" s="2" t="s">
        <v>18</v>
      </c>
      <c r="I4" s="2" t="s">
        <v>19</v>
      </c>
      <c r="J4" s="116"/>
      <c r="K4" s="3" t="s">
        <v>20</v>
      </c>
      <c r="L4" s="3" t="s">
        <v>21</v>
      </c>
      <c r="M4" s="3" t="s">
        <v>22</v>
      </c>
      <c r="N4" s="3" t="s">
        <v>23</v>
      </c>
      <c r="O4" s="116"/>
      <c r="P4" s="116"/>
      <c r="Q4" s="116"/>
      <c r="R4" s="116"/>
      <c r="S4" s="1"/>
      <c r="T4" s="1"/>
      <c r="U4" s="1"/>
      <c r="V4" s="1"/>
      <c r="W4" s="1"/>
      <c r="X4" s="1"/>
      <c r="Y4" s="1"/>
      <c r="Z4" s="1"/>
    </row>
    <row r="5" spans="1:26" ht="27.75" customHeight="1" x14ac:dyDescent="0.25">
      <c r="A5" s="4" t="s">
        <v>24</v>
      </c>
      <c r="B5" s="5" t="e">
        <f t="shared" ref="B5:C5" si="0">SUM(B6:B7)</f>
        <v>#REF!</v>
      </c>
      <c r="C5" s="6" t="e">
        <f t="shared" si="0"/>
        <v>#REF!</v>
      </c>
      <c r="D5" s="6" t="e">
        <f t="shared" ref="D5:D10" si="1">ROUND($C5/$B5*100,0)&amp;"%"</f>
        <v>#REF!</v>
      </c>
      <c r="E5" s="6" t="e">
        <f>SUM(E6:E7)</f>
        <v>#REF!</v>
      </c>
      <c r="F5" s="6" t="e">
        <f t="shared" ref="F5:F10" si="2">ROUND($E5/$B5*100,0)&amp;"%"</f>
        <v>#REF!</v>
      </c>
      <c r="G5" s="130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2"/>
      <c r="S5" s="10"/>
      <c r="T5" s="10"/>
      <c r="U5" s="10"/>
      <c r="V5" s="10"/>
      <c r="W5" s="10"/>
      <c r="X5" s="10"/>
      <c r="Y5" s="10"/>
      <c r="Z5" s="10"/>
    </row>
    <row r="6" spans="1:26" ht="18" customHeight="1" x14ac:dyDescent="0.25">
      <c r="A6" s="11" t="s">
        <v>42</v>
      </c>
      <c r="B6" s="12" t="e">
        <f t="shared" ref="B6:C6" si="3">#REF!</f>
        <v>#REF!</v>
      </c>
      <c r="C6" s="12" t="e">
        <f t="shared" si="3"/>
        <v>#REF!</v>
      </c>
      <c r="D6" s="12" t="e">
        <f t="shared" si="1"/>
        <v>#REF!</v>
      </c>
      <c r="E6" s="12" t="e">
        <f t="shared" ref="E6:E7" si="4">#REF!</f>
        <v>#REF!</v>
      </c>
      <c r="F6" s="12" t="e">
        <f t="shared" si="2"/>
        <v>#REF!</v>
      </c>
      <c r="G6" s="12" t="e">
        <f t="shared" ref="G6:N6" si="5">#REF!</f>
        <v>#REF!</v>
      </c>
      <c r="H6" s="13" t="e">
        <f t="shared" si="5"/>
        <v>#REF!</v>
      </c>
      <c r="I6" s="13" t="e">
        <f t="shared" si="5"/>
        <v>#REF!</v>
      </c>
      <c r="J6" s="12" t="e">
        <f t="shared" si="5"/>
        <v>#REF!</v>
      </c>
      <c r="K6" s="14" t="e">
        <f t="shared" si="5"/>
        <v>#REF!</v>
      </c>
      <c r="L6" s="14" t="e">
        <f t="shared" si="5"/>
        <v>#REF!</v>
      </c>
      <c r="M6" s="14" t="e">
        <f t="shared" si="5"/>
        <v>#REF!</v>
      </c>
      <c r="N6" s="14" t="e">
        <f t="shared" si="5"/>
        <v>#REF!</v>
      </c>
      <c r="O6" s="15"/>
      <c r="P6" s="16" t="e">
        <f t="shared" ref="P6:R6" si="6">#REF!</f>
        <v>#REF!</v>
      </c>
      <c r="Q6" s="16" t="e">
        <f t="shared" si="6"/>
        <v>#REF!</v>
      </c>
      <c r="R6" s="16" t="e">
        <f t="shared" si="6"/>
        <v>#REF!</v>
      </c>
      <c r="S6" s="17"/>
      <c r="T6" s="17"/>
      <c r="U6" s="17"/>
      <c r="V6" s="17"/>
      <c r="W6" s="17"/>
      <c r="X6" s="17"/>
      <c r="Y6" s="17"/>
      <c r="Z6" s="17"/>
    </row>
    <row r="7" spans="1:26" ht="18" customHeight="1" x14ac:dyDescent="0.25">
      <c r="A7" s="11" t="s">
        <v>43</v>
      </c>
      <c r="B7" s="12" t="e">
        <f t="shared" ref="B7:C7" si="7">#REF!</f>
        <v>#REF!</v>
      </c>
      <c r="C7" s="12" t="e">
        <f t="shared" si="7"/>
        <v>#REF!</v>
      </c>
      <c r="D7" s="12" t="e">
        <f t="shared" si="1"/>
        <v>#REF!</v>
      </c>
      <c r="E7" s="12" t="e">
        <f t="shared" si="4"/>
        <v>#REF!</v>
      </c>
      <c r="F7" s="12" t="e">
        <f t="shared" si="2"/>
        <v>#REF!</v>
      </c>
      <c r="G7" s="12" t="e">
        <f t="shared" ref="G7:J7" si="8">#REF!</f>
        <v>#REF!</v>
      </c>
      <c r="H7" s="13" t="e">
        <f t="shared" si="8"/>
        <v>#REF!</v>
      </c>
      <c r="I7" s="13" t="e">
        <f t="shared" si="8"/>
        <v>#REF!</v>
      </c>
      <c r="J7" s="12" t="e">
        <f t="shared" si="8"/>
        <v>#REF!</v>
      </c>
      <c r="K7" s="14"/>
      <c r="L7" s="14"/>
      <c r="M7" s="14"/>
      <c r="N7" s="14"/>
      <c r="O7" s="15"/>
      <c r="P7" s="16" t="e">
        <f t="shared" ref="P7:R7" si="9">#REF!</f>
        <v>#REF!</v>
      </c>
      <c r="Q7" s="16" t="e">
        <f t="shared" si="9"/>
        <v>#REF!</v>
      </c>
      <c r="R7" s="16" t="e">
        <f t="shared" si="9"/>
        <v>#REF!</v>
      </c>
      <c r="S7" s="17"/>
      <c r="T7" s="17"/>
      <c r="U7" s="17"/>
      <c r="V7" s="17"/>
      <c r="W7" s="17"/>
      <c r="X7" s="17"/>
      <c r="Y7" s="17"/>
      <c r="Z7" s="17"/>
    </row>
    <row r="8" spans="1:26" ht="29.25" customHeight="1" x14ac:dyDescent="0.25">
      <c r="A8" s="18" t="s">
        <v>34</v>
      </c>
      <c r="B8" s="5" t="e">
        <f t="shared" ref="B8:C8" si="10">SUM(B9)</f>
        <v>#REF!</v>
      </c>
      <c r="C8" s="6" t="e">
        <f t="shared" si="10"/>
        <v>#REF!</v>
      </c>
      <c r="D8" s="6" t="e">
        <f t="shared" si="1"/>
        <v>#REF!</v>
      </c>
      <c r="E8" s="6" t="e">
        <f>SUM(E9)</f>
        <v>#REF!</v>
      </c>
      <c r="F8" s="6" t="e">
        <f t="shared" si="2"/>
        <v>#REF!</v>
      </c>
      <c r="G8" s="110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2"/>
      <c r="S8" s="10"/>
      <c r="T8" s="10"/>
      <c r="U8" s="10"/>
      <c r="V8" s="10"/>
      <c r="W8" s="10"/>
      <c r="X8" s="10"/>
      <c r="Y8" s="10"/>
      <c r="Z8" s="10"/>
    </row>
    <row r="9" spans="1:26" ht="18" customHeight="1" x14ac:dyDescent="0.25">
      <c r="A9" s="11" t="s">
        <v>44</v>
      </c>
      <c r="B9" s="12" t="e">
        <f t="shared" ref="B9:C9" si="11">#REF!</f>
        <v>#REF!</v>
      </c>
      <c r="C9" s="12" t="e">
        <f t="shared" si="11"/>
        <v>#REF!</v>
      </c>
      <c r="D9" s="12" t="e">
        <f t="shared" si="1"/>
        <v>#REF!</v>
      </c>
      <c r="E9" s="12" t="e">
        <f>#REF!</f>
        <v>#REF!</v>
      </c>
      <c r="F9" s="12" t="e">
        <f t="shared" si="2"/>
        <v>#REF!</v>
      </c>
      <c r="G9" s="12" t="e">
        <f t="shared" ref="G9:N9" si="12">#REF!</f>
        <v>#REF!</v>
      </c>
      <c r="H9" s="13" t="e">
        <f t="shared" si="12"/>
        <v>#REF!</v>
      </c>
      <c r="I9" s="13" t="e">
        <f t="shared" si="12"/>
        <v>#REF!</v>
      </c>
      <c r="J9" s="12" t="e">
        <f t="shared" si="12"/>
        <v>#REF!</v>
      </c>
      <c r="K9" s="14" t="e">
        <f t="shared" si="12"/>
        <v>#REF!</v>
      </c>
      <c r="L9" s="14" t="e">
        <f t="shared" si="12"/>
        <v>#REF!</v>
      </c>
      <c r="M9" s="14" t="e">
        <f t="shared" si="12"/>
        <v>#REF!</v>
      </c>
      <c r="N9" s="14" t="e">
        <f t="shared" si="12"/>
        <v>#REF!</v>
      </c>
      <c r="O9" s="15"/>
      <c r="P9" s="16" t="e">
        <f t="shared" ref="P9:R9" si="13">#REF!</f>
        <v>#REF!</v>
      </c>
      <c r="Q9" s="16" t="e">
        <f t="shared" si="13"/>
        <v>#REF!</v>
      </c>
      <c r="R9" s="16" t="e">
        <f t="shared" si="13"/>
        <v>#REF!</v>
      </c>
      <c r="S9" s="17"/>
      <c r="T9" s="17"/>
      <c r="U9" s="17"/>
      <c r="V9" s="17"/>
      <c r="W9" s="17"/>
      <c r="X9" s="17"/>
      <c r="Y9" s="17"/>
      <c r="Z9" s="17"/>
    </row>
    <row r="10" spans="1:26" ht="20.25" customHeight="1" x14ac:dyDescent="0.25">
      <c r="A10" s="19" t="s">
        <v>0</v>
      </c>
      <c r="B10" s="20" t="e">
        <f>B8+B5</f>
        <v>#REF!</v>
      </c>
      <c r="C10" s="21" t="e">
        <f>C5+C8</f>
        <v>#REF!</v>
      </c>
      <c r="D10" s="22" t="e">
        <f t="shared" si="1"/>
        <v>#REF!</v>
      </c>
      <c r="E10" s="21" t="e">
        <f>E5+E8</f>
        <v>#REF!</v>
      </c>
      <c r="F10" s="22" t="e">
        <f t="shared" si="2"/>
        <v>#REF!</v>
      </c>
      <c r="G10" s="113"/>
      <c r="H10" s="111"/>
      <c r="I10" s="111"/>
      <c r="J10" s="112"/>
      <c r="K10" s="23" t="e">
        <f t="shared" ref="K10:N10" si="14">#REF!</f>
        <v>#REF!</v>
      </c>
      <c r="L10" s="23" t="e">
        <f t="shared" si="14"/>
        <v>#REF!</v>
      </c>
      <c r="M10" s="23" t="e">
        <f t="shared" si="14"/>
        <v>#REF!</v>
      </c>
      <c r="N10" s="23" t="e">
        <f t="shared" si="14"/>
        <v>#REF!</v>
      </c>
      <c r="O10" s="24"/>
      <c r="P10" s="25" t="e">
        <f t="shared" ref="P10:R10" si="15">SUM(P6:P9)</f>
        <v>#REF!</v>
      </c>
      <c r="Q10" s="25" t="e">
        <f t="shared" si="15"/>
        <v>#REF!</v>
      </c>
      <c r="R10" s="25" t="e">
        <f t="shared" si="15"/>
        <v>#REF!</v>
      </c>
      <c r="S10" s="10"/>
      <c r="T10" s="10"/>
      <c r="U10" s="10"/>
      <c r="V10" s="10"/>
      <c r="W10" s="10"/>
      <c r="X10" s="10"/>
      <c r="Y10" s="10"/>
      <c r="Z10" s="10"/>
    </row>
    <row r="11" spans="1:26" ht="13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25">
      <c r="A12" s="1"/>
      <c r="B12" s="1"/>
      <c r="C12" s="2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G5:R5"/>
    <mergeCell ref="G8:R8"/>
    <mergeCell ref="G10:J10"/>
    <mergeCell ref="A1:R1"/>
    <mergeCell ref="B2:F2"/>
    <mergeCell ref="G2:I3"/>
    <mergeCell ref="J2:J4"/>
    <mergeCell ref="K2:N3"/>
    <mergeCell ref="O2:O4"/>
    <mergeCell ref="R2:R4"/>
    <mergeCell ref="P2:P4"/>
    <mergeCell ref="Q2:Q4"/>
    <mergeCell ref="A2:A4"/>
    <mergeCell ref="B3:B4"/>
    <mergeCell ref="C3:D3"/>
    <mergeCell ref="E3:F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5"/>
  <sheetViews>
    <sheetView zoomScale="86" zoomScaleNormal="86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defaultColWidth="14.42578125" defaultRowHeight="15.75" x14ac:dyDescent="0.25"/>
  <cols>
    <col min="1" max="1" width="6" style="54" customWidth="1"/>
    <col min="2" max="2" width="14.28515625" style="36" customWidth="1"/>
    <col min="3" max="3" width="29.85546875" style="36" customWidth="1"/>
    <col min="4" max="4" width="12" style="36" customWidth="1"/>
    <col min="5" max="5" width="10.42578125" style="36" customWidth="1"/>
    <col min="6" max="6" width="14.85546875" style="36" customWidth="1"/>
    <col min="7" max="7" width="14.28515625" style="37" customWidth="1"/>
    <col min="8" max="8" width="15" style="37" customWidth="1"/>
    <col min="9" max="9" width="14.42578125" style="37" customWidth="1"/>
    <col min="10" max="10" width="8.5703125" style="37" customWidth="1"/>
    <col min="11" max="11" width="11.42578125" style="37" customWidth="1"/>
    <col min="12" max="12" width="8" style="37" customWidth="1"/>
    <col min="13" max="13" width="11.140625" style="37" customWidth="1"/>
    <col min="14" max="14" width="17.5703125" style="37" bestFit="1" customWidth="1"/>
    <col min="15" max="16384" width="14.42578125" style="36"/>
  </cols>
  <sheetData>
    <row r="1" spans="1:14" x14ac:dyDescent="0.25">
      <c r="A1" s="133" t="s">
        <v>53</v>
      </c>
      <c r="B1" s="133"/>
      <c r="C1" s="133"/>
      <c r="D1" s="93"/>
      <c r="F1" s="37"/>
    </row>
    <row r="2" spans="1:14" x14ac:dyDescent="0.25">
      <c r="A2" s="133" t="s">
        <v>54</v>
      </c>
      <c r="B2" s="133"/>
      <c r="C2" s="133"/>
      <c r="D2" s="93"/>
      <c r="F2" s="37"/>
    </row>
    <row r="3" spans="1:14" x14ac:dyDescent="0.25">
      <c r="A3" s="134" t="s">
        <v>94</v>
      </c>
      <c r="B3" s="134"/>
      <c r="C3" s="134"/>
      <c r="D3" s="94"/>
      <c r="F3" s="37"/>
    </row>
    <row r="4" spans="1:14" ht="44.25" customHeight="1" x14ac:dyDescent="0.3">
      <c r="A4" s="135" t="s">
        <v>95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6" spans="1:14" s="69" customFormat="1" ht="51" customHeight="1" x14ac:dyDescent="0.25">
      <c r="A6" s="131" t="s">
        <v>52</v>
      </c>
      <c r="B6" s="132" t="s">
        <v>45</v>
      </c>
      <c r="C6" s="131" t="s">
        <v>55</v>
      </c>
      <c r="D6" s="89" t="s">
        <v>357</v>
      </c>
      <c r="E6" s="90" t="s">
        <v>58</v>
      </c>
      <c r="F6" s="89" t="s">
        <v>59</v>
      </c>
      <c r="G6" s="89" t="s">
        <v>63</v>
      </c>
      <c r="H6" s="89" t="s">
        <v>64</v>
      </c>
      <c r="I6" s="89" t="s">
        <v>61</v>
      </c>
      <c r="J6" s="89" t="s">
        <v>57</v>
      </c>
      <c r="K6" s="89" t="s">
        <v>62</v>
      </c>
      <c r="L6" s="89" t="s">
        <v>60</v>
      </c>
      <c r="M6" s="75" t="s">
        <v>56</v>
      </c>
      <c r="N6" s="131" t="s">
        <v>65</v>
      </c>
    </row>
    <row r="7" spans="1:14" s="74" customFormat="1" ht="24.75" customHeight="1" x14ac:dyDescent="0.25">
      <c r="A7" s="131"/>
      <c r="B7" s="132"/>
      <c r="C7" s="131"/>
      <c r="D7" s="107" t="s">
        <v>358</v>
      </c>
      <c r="E7" s="89">
        <v>2</v>
      </c>
      <c r="F7" s="89">
        <v>2</v>
      </c>
      <c r="G7" s="89">
        <v>3</v>
      </c>
      <c r="H7" s="89">
        <v>4</v>
      </c>
      <c r="I7" s="89">
        <v>3</v>
      </c>
      <c r="J7" s="89">
        <v>3</v>
      </c>
      <c r="K7" s="89">
        <v>2</v>
      </c>
      <c r="L7" s="89">
        <v>3</v>
      </c>
      <c r="M7" s="75">
        <f>SUM($E$7:$L$7)</f>
        <v>22</v>
      </c>
      <c r="N7" s="131"/>
    </row>
    <row r="8" spans="1:14" s="38" customFormat="1" ht="30" customHeight="1" x14ac:dyDescent="0.25">
      <c r="A8" s="82">
        <v>1</v>
      </c>
      <c r="B8" s="83">
        <v>2510061001</v>
      </c>
      <c r="C8" s="84" t="s">
        <v>191</v>
      </c>
      <c r="D8" s="97">
        <v>38120</v>
      </c>
      <c r="E8" s="53" t="s">
        <v>106</v>
      </c>
      <c r="F8" s="53" t="s">
        <v>99</v>
      </c>
      <c r="G8" s="53" t="s">
        <v>97</v>
      </c>
      <c r="H8" s="53" t="s">
        <v>93</v>
      </c>
      <c r="I8" s="53" t="s">
        <v>103</v>
      </c>
      <c r="J8" s="53" t="s">
        <v>101</v>
      </c>
      <c r="K8" s="53" t="s">
        <v>104</v>
      </c>
      <c r="L8" s="53" t="s">
        <v>102</v>
      </c>
      <c r="M8" s="46">
        <f>$M$7-SUMIF(E8:L8,"",$E$7:$L$7)</f>
        <v>22</v>
      </c>
      <c r="N8" s="46"/>
    </row>
    <row r="9" spans="1:14" s="38" customFormat="1" ht="30" customHeight="1" x14ac:dyDescent="0.25">
      <c r="A9" s="46">
        <v>2</v>
      </c>
      <c r="B9" s="79">
        <v>2510061002</v>
      </c>
      <c r="C9" s="80" t="s">
        <v>192</v>
      </c>
      <c r="D9" s="98">
        <v>38764</v>
      </c>
      <c r="E9" s="53" t="s">
        <v>106</v>
      </c>
      <c r="F9" s="53" t="s">
        <v>99</v>
      </c>
      <c r="G9" s="53" t="s">
        <v>97</v>
      </c>
      <c r="H9" s="53" t="s">
        <v>93</v>
      </c>
      <c r="I9" s="53" t="s">
        <v>103</v>
      </c>
      <c r="J9" s="53" t="s">
        <v>101</v>
      </c>
      <c r="K9" s="53" t="s">
        <v>104</v>
      </c>
      <c r="L9" s="53" t="s">
        <v>102</v>
      </c>
      <c r="M9" s="46">
        <f t="shared" ref="M9:M72" si="0">$M$7-SUMIF(E9:L9,"",$E$7:$L$7)</f>
        <v>22</v>
      </c>
      <c r="N9" s="46"/>
    </row>
    <row r="10" spans="1:14" s="38" customFormat="1" ht="30" customHeight="1" x14ac:dyDescent="0.25">
      <c r="A10" s="46">
        <v>3</v>
      </c>
      <c r="B10" s="79">
        <v>2510061003</v>
      </c>
      <c r="C10" s="80" t="s">
        <v>193</v>
      </c>
      <c r="D10" s="98">
        <v>38810</v>
      </c>
      <c r="E10" s="53" t="s">
        <v>106</v>
      </c>
      <c r="F10" s="53" t="s">
        <v>99</v>
      </c>
      <c r="G10" s="53" t="s">
        <v>97</v>
      </c>
      <c r="H10" s="53" t="s">
        <v>93</v>
      </c>
      <c r="I10" s="53" t="s">
        <v>103</v>
      </c>
      <c r="J10" s="53" t="s">
        <v>101</v>
      </c>
      <c r="K10" s="53" t="s">
        <v>104</v>
      </c>
      <c r="L10" s="53" t="s">
        <v>102</v>
      </c>
      <c r="M10" s="46">
        <f t="shared" si="0"/>
        <v>22</v>
      </c>
      <c r="N10" s="46"/>
    </row>
    <row r="11" spans="1:14" s="38" customFormat="1" ht="30" customHeight="1" x14ac:dyDescent="0.25">
      <c r="A11" s="82">
        <v>4</v>
      </c>
      <c r="B11" s="79">
        <v>2510061004</v>
      </c>
      <c r="C11" s="80" t="s">
        <v>194</v>
      </c>
      <c r="D11" s="98">
        <v>38750</v>
      </c>
      <c r="E11" s="53" t="s">
        <v>106</v>
      </c>
      <c r="F11" s="53" t="s">
        <v>99</v>
      </c>
      <c r="G11" s="53" t="s">
        <v>97</v>
      </c>
      <c r="H11" s="53" t="s">
        <v>93</v>
      </c>
      <c r="I11" s="53" t="s">
        <v>103</v>
      </c>
      <c r="J11" s="53" t="s">
        <v>101</v>
      </c>
      <c r="K11" s="53" t="s">
        <v>104</v>
      </c>
      <c r="L11" s="53" t="s">
        <v>102</v>
      </c>
      <c r="M11" s="46">
        <f t="shared" si="0"/>
        <v>22</v>
      </c>
      <c r="N11" s="46"/>
    </row>
    <row r="12" spans="1:14" s="38" customFormat="1" ht="30" customHeight="1" x14ac:dyDescent="0.25">
      <c r="A12" s="46">
        <v>5</v>
      </c>
      <c r="B12" s="79">
        <v>2510061005</v>
      </c>
      <c r="C12" s="80" t="s">
        <v>195</v>
      </c>
      <c r="D12" s="98">
        <v>38944</v>
      </c>
      <c r="E12" s="53" t="s">
        <v>106</v>
      </c>
      <c r="F12" s="53" t="s">
        <v>99</v>
      </c>
      <c r="G12" s="53" t="s">
        <v>97</v>
      </c>
      <c r="H12" s="53" t="s">
        <v>93</v>
      </c>
      <c r="I12" s="53" t="s">
        <v>103</v>
      </c>
      <c r="J12" s="53" t="s">
        <v>101</v>
      </c>
      <c r="K12" s="53" t="s">
        <v>104</v>
      </c>
      <c r="L12" s="53" t="s">
        <v>102</v>
      </c>
      <c r="M12" s="46">
        <f t="shared" si="0"/>
        <v>22</v>
      </c>
      <c r="N12" s="46"/>
    </row>
    <row r="13" spans="1:14" s="38" customFormat="1" ht="30" customHeight="1" x14ac:dyDescent="0.25">
      <c r="A13" s="46">
        <v>6</v>
      </c>
      <c r="B13" s="79">
        <v>2510061006</v>
      </c>
      <c r="C13" s="80" t="s">
        <v>196</v>
      </c>
      <c r="D13" s="98">
        <v>38867</v>
      </c>
      <c r="E13" s="53" t="s">
        <v>106</v>
      </c>
      <c r="F13" s="53" t="s">
        <v>99</v>
      </c>
      <c r="G13" s="53" t="s">
        <v>97</v>
      </c>
      <c r="H13" s="53" t="s">
        <v>93</v>
      </c>
      <c r="I13" s="53" t="s">
        <v>103</v>
      </c>
      <c r="J13" s="53" t="s">
        <v>101</v>
      </c>
      <c r="K13" s="53" t="s">
        <v>104</v>
      </c>
      <c r="L13" s="53" t="s">
        <v>102</v>
      </c>
      <c r="M13" s="46">
        <f t="shared" si="0"/>
        <v>22</v>
      </c>
      <c r="N13" s="46"/>
    </row>
    <row r="14" spans="1:14" s="38" customFormat="1" ht="30" customHeight="1" x14ac:dyDescent="0.25">
      <c r="A14" s="82">
        <v>7</v>
      </c>
      <c r="B14" s="79">
        <v>2510061007</v>
      </c>
      <c r="C14" s="80" t="s">
        <v>197</v>
      </c>
      <c r="D14" s="98">
        <v>39041</v>
      </c>
      <c r="E14" s="53" t="s">
        <v>106</v>
      </c>
      <c r="F14" s="53" t="s">
        <v>99</v>
      </c>
      <c r="G14" s="53" t="s">
        <v>97</v>
      </c>
      <c r="H14" s="53" t="s">
        <v>93</v>
      </c>
      <c r="I14" s="53" t="s">
        <v>103</v>
      </c>
      <c r="J14" s="53" t="s">
        <v>101</v>
      </c>
      <c r="K14" s="53" t="s">
        <v>104</v>
      </c>
      <c r="L14" s="53" t="s">
        <v>102</v>
      </c>
      <c r="M14" s="46">
        <f t="shared" si="0"/>
        <v>22</v>
      </c>
      <c r="N14" s="46"/>
    </row>
    <row r="15" spans="1:14" s="38" customFormat="1" ht="30" customHeight="1" x14ac:dyDescent="0.25">
      <c r="A15" s="46">
        <v>8</v>
      </c>
      <c r="B15" s="79">
        <v>2510061008</v>
      </c>
      <c r="C15" s="80" t="s">
        <v>198</v>
      </c>
      <c r="D15" s="98">
        <v>38946</v>
      </c>
      <c r="E15" s="53" t="s">
        <v>106</v>
      </c>
      <c r="F15" s="53" t="s">
        <v>99</v>
      </c>
      <c r="G15" s="53" t="s">
        <v>97</v>
      </c>
      <c r="H15" s="53" t="s">
        <v>93</v>
      </c>
      <c r="I15" s="53" t="s">
        <v>103</v>
      </c>
      <c r="J15" s="53" t="s">
        <v>101</v>
      </c>
      <c r="K15" s="53" t="s">
        <v>104</v>
      </c>
      <c r="L15" s="53" t="s">
        <v>102</v>
      </c>
      <c r="M15" s="46">
        <f t="shared" si="0"/>
        <v>22</v>
      </c>
      <c r="N15" s="46"/>
    </row>
    <row r="16" spans="1:14" s="38" customFormat="1" ht="30" customHeight="1" x14ac:dyDescent="0.25">
      <c r="A16" s="46">
        <v>9</v>
      </c>
      <c r="B16" s="79">
        <v>2510061009</v>
      </c>
      <c r="C16" s="81" t="s">
        <v>199</v>
      </c>
      <c r="D16" s="98">
        <v>38761</v>
      </c>
      <c r="E16" s="53" t="s">
        <v>106</v>
      </c>
      <c r="F16" s="53" t="s">
        <v>99</v>
      </c>
      <c r="G16" s="53" t="s">
        <v>97</v>
      </c>
      <c r="H16" s="53" t="s">
        <v>93</v>
      </c>
      <c r="I16" s="53" t="s">
        <v>103</v>
      </c>
      <c r="J16" s="53" t="s">
        <v>101</v>
      </c>
      <c r="K16" s="53" t="s">
        <v>104</v>
      </c>
      <c r="L16" s="53" t="s">
        <v>102</v>
      </c>
      <c r="M16" s="46">
        <f t="shared" si="0"/>
        <v>22</v>
      </c>
      <c r="N16" s="46"/>
    </row>
    <row r="17" spans="1:14" s="38" customFormat="1" ht="30" customHeight="1" x14ac:dyDescent="0.25">
      <c r="A17" s="82">
        <v>10</v>
      </c>
      <c r="B17" s="79">
        <v>2510061010</v>
      </c>
      <c r="C17" s="81" t="s">
        <v>200</v>
      </c>
      <c r="D17" s="98">
        <v>37817</v>
      </c>
      <c r="E17" s="53" t="s">
        <v>106</v>
      </c>
      <c r="F17" s="53" t="s">
        <v>99</v>
      </c>
      <c r="G17" s="53" t="s">
        <v>97</v>
      </c>
      <c r="H17" s="53" t="s">
        <v>93</v>
      </c>
      <c r="I17" s="53" t="s">
        <v>103</v>
      </c>
      <c r="J17" s="53" t="s">
        <v>101</v>
      </c>
      <c r="K17" s="53" t="s">
        <v>104</v>
      </c>
      <c r="L17" s="53" t="s">
        <v>102</v>
      </c>
      <c r="M17" s="46">
        <f t="shared" si="0"/>
        <v>22</v>
      </c>
      <c r="N17" s="46"/>
    </row>
    <row r="18" spans="1:14" s="38" customFormat="1" ht="30" customHeight="1" x14ac:dyDescent="0.25">
      <c r="A18" s="46">
        <v>11</v>
      </c>
      <c r="B18" s="79">
        <v>2510061011</v>
      </c>
      <c r="C18" s="81" t="s">
        <v>201</v>
      </c>
      <c r="D18" s="98">
        <v>38973</v>
      </c>
      <c r="E18" s="53" t="s">
        <v>106</v>
      </c>
      <c r="F18" s="53" t="s">
        <v>99</v>
      </c>
      <c r="G18" s="53" t="s">
        <v>97</v>
      </c>
      <c r="H18" s="53" t="s">
        <v>93</v>
      </c>
      <c r="I18" s="53" t="s">
        <v>103</v>
      </c>
      <c r="J18" s="53" t="s">
        <v>101</v>
      </c>
      <c r="K18" s="53" t="s">
        <v>104</v>
      </c>
      <c r="L18" s="53" t="s">
        <v>102</v>
      </c>
      <c r="M18" s="46">
        <f t="shared" si="0"/>
        <v>22</v>
      </c>
      <c r="N18" s="46"/>
    </row>
    <row r="19" spans="1:14" s="38" customFormat="1" ht="30" customHeight="1" x14ac:dyDescent="0.25">
      <c r="A19" s="46">
        <v>12</v>
      </c>
      <c r="B19" s="79">
        <v>2510061012</v>
      </c>
      <c r="C19" s="81" t="s">
        <v>202</v>
      </c>
      <c r="D19" s="98">
        <v>38723</v>
      </c>
      <c r="E19" s="53" t="s">
        <v>106</v>
      </c>
      <c r="F19" s="53" t="s">
        <v>99</v>
      </c>
      <c r="G19" s="53" t="s">
        <v>97</v>
      </c>
      <c r="H19" s="53" t="s">
        <v>93</v>
      </c>
      <c r="I19" s="53" t="s">
        <v>103</v>
      </c>
      <c r="J19" s="53" t="s">
        <v>101</v>
      </c>
      <c r="K19" s="53" t="s">
        <v>104</v>
      </c>
      <c r="L19" s="53" t="s">
        <v>102</v>
      </c>
      <c r="M19" s="46">
        <f t="shared" si="0"/>
        <v>22</v>
      </c>
      <c r="N19" s="46"/>
    </row>
    <row r="20" spans="1:14" s="38" customFormat="1" ht="30" customHeight="1" x14ac:dyDescent="0.25">
      <c r="A20" s="82">
        <v>13</v>
      </c>
      <c r="B20" s="79">
        <v>2510061013</v>
      </c>
      <c r="C20" s="81" t="s">
        <v>203</v>
      </c>
      <c r="D20" s="98">
        <v>38848</v>
      </c>
      <c r="E20" s="53" t="s">
        <v>106</v>
      </c>
      <c r="F20" s="53" t="s">
        <v>99</v>
      </c>
      <c r="G20" s="53" t="s">
        <v>97</v>
      </c>
      <c r="H20" s="53" t="s">
        <v>93</v>
      </c>
      <c r="I20" s="53" t="s">
        <v>103</v>
      </c>
      <c r="J20" s="53" t="s">
        <v>101</v>
      </c>
      <c r="K20" s="53" t="s">
        <v>104</v>
      </c>
      <c r="L20" s="53" t="s">
        <v>102</v>
      </c>
      <c r="M20" s="46">
        <f t="shared" si="0"/>
        <v>22</v>
      </c>
      <c r="N20" s="46"/>
    </row>
    <row r="21" spans="1:14" s="38" customFormat="1" ht="30" customHeight="1" x14ac:dyDescent="0.25">
      <c r="A21" s="46">
        <v>14</v>
      </c>
      <c r="B21" s="79">
        <v>2510061014</v>
      </c>
      <c r="C21" s="81" t="s">
        <v>204</v>
      </c>
      <c r="D21" s="98">
        <v>38429</v>
      </c>
      <c r="E21" s="53" t="s">
        <v>106</v>
      </c>
      <c r="F21" s="53" t="s">
        <v>99</v>
      </c>
      <c r="G21" s="53" t="s">
        <v>97</v>
      </c>
      <c r="H21" s="53" t="s">
        <v>93</v>
      </c>
      <c r="I21" s="53" t="s">
        <v>103</v>
      </c>
      <c r="J21" s="53" t="s">
        <v>101</v>
      </c>
      <c r="K21" s="53" t="s">
        <v>104</v>
      </c>
      <c r="L21" s="53" t="s">
        <v>102</v>
      </c>
      <c r="M21" s="46">
        <f t="shared" si="0"/>
        <v>22</v>
      </c>
      <c r="N21" s="46"/>
    </row>
    <row r="22" spans="1:14" s="38" customFormat="1" ht="30" customHeight="1" x14ac:dyDescent="0.25">
      <c r="A22" s="46">
        <v>15</v>
      </c>
      <c r="B22" s="79">
        <v>2510061015</v>
      </c>
      <c r="C22" s="81" t="s">
        <v>205</v>
      </c>
      <c r="D22" s="98">
        <v>38933</v>
      </c>
      <c r="E22" s="53" t="s">
        <v>106</v>
      </c>
      <c r="F22" s="53" t="s">
        <v>99</v>
      </c>
      <c r="G22" s="53" t="s">
        <v>97</v>
      </c>
      <c r="H22" s="53" t="s">
        <v>93</v>
      </c>
      <c r="I22" s="53" t="s">
        <v>103</v>
      </c>
      <c r="J22" s="53" t="s">
        <v>101</v>
      </c>
      <c r="K22" s="53" t="s">
        <v>104</v>
      </c>
      <c r="L22" s="53" t="s">
        <v>102</v>
      </c>
      <c r="M22" s="46">
        <f t="shared" si="0"/>
        <v>22</v>
      </c>
      <c r="N22" s="46"/>
    </row>
    <row r="23" spans="1:14" s="38" customFormat="1" ht="30" customHeight="1" x14ac:dyDescent="0.25">
      <c r="A23" s="82">
        <v>16</v>
      </c>
      <c r="B23" s="79">
        <v>2510061016</v>
      </c>
      <c r="C23" s="81" t="s">
        <v>206</v>
      </c>
      <c r="D23" s="98">
        <v>38799</v>
      </c>
      <c r="E23" s="53" t="s">
        <v>106</v>
      </c>
      <c r="F23" s="53" t="s">
        <v>99</v>
      </c>
      <c r="G23" s="53" t="s">
        <v>97</v>
      </c>
      <c r="H23" s="53" t="s">
        <v>93</v>
      </c>
      <c r="I23" s="53" t="s">
        <v>103</v>
      </c>
      <c r="J23" s="53" t="s">
        <v>101</v>
      </c>
      <c r="K23" s="53" t="s">
        <v>104</v>
      </c>
      <c r="L23" s="53" t="s">
        <v>102</v>
      </c>
      <c r="M23" s="46">
        <f t="shared" si="0"/>
        <v>22</v>
      </c>
      <c r="N23" s="46"/>
    </row>
    <row r="24" spans="1:14" s="38" customFormat="1" ht="30" customHeight="1" x14ac:dyDescent="0.25">
      <c r="A24" s="46">
        <v>17</v>
      </c>
      <c r="B24" s="79">
        <v>2510061017</v>
      </c>
      <c r="C24" s="81" t="s">
        <v>207</v>
      </c>
      <c r="D24" s="98">
        <v>38846</v>
      </c>
      <c r="E24" s="53" t="s">
        <v>106</v>
      </c>
      <c r="F24" s="53" t="s">
        <v>99</v>
      </c>
      <c r="G24" s="53" t="s">
        <v>97</v>
      </c>
      <c r="H24" s="53" t="s">
        <v>93</v>
      </c>
      <c r="I24" s="53" t="s">
        <v>103</v>
      </c>
      <c r="J24" s="53" t="s">
        <v>101</v>
      </c>
      <c r="K24" s="53" t="s">
        <v>104</v>
      </c>
      <c r="L24" s="53" t="s">
        <v>102</v>
      </c>
      <c r="M24" s="46">
        <f t="shared" si="0"/>
        <v>22</v>
      </c>
      <c r="N24" s="46"/>
    </row>
    <row r="25" spans="1:14" s="38" customFormat="1" ht="30" customHeight="1" x14ac:dyDescent="0.25">
      <c r="A25" s="46">
        <v>18</v>
      </c>
      <c r="B25" s="79">
        <v>2510061018</v>
      </c>
      <c r="C25" s="81" t="s">
        <v>208</v>
      </c>
      <c r="D25" s="98">
        <v>38748</v>
      </c>
      <c r="E25" s="53" t="s">
        <v>106</v>
      </c>
      <c r="F25" s="53" t="s">
        <v>99</v>
      </c>
      <c r="G25" s="53" t="s">
        <v>97</v>
      </c>
      <c r="H25" s="53" t="s">
        <v>93</v>
      </c>
      <c r="I25" s="53" t="s">
        <v>103</v>
      </c>
      <c r="J25" s="53" t="s">
        <v>101</v>
      </c>
      <c r="K25" s="53" t="s">
        <v>104</v>
      </c>
      <c r="L25" s="53" t="s">
        <v>102</v>
      </c>
      <c r="M25" s="46">
        <f t="shared" si="0"/>
        <v>22</v>
      </c>
      <c r="N25" s="46"/>
    </row>
    <row r="26" spans="1:14" s="38" customFormat="1" ht="30" customHeight="1" x14ac:dyDescent="0.25">
      <c r="A26" s="82">
        <v>19</v>
      </c>
      <c r="B26" s="79">
        <v>2510061019</v>
      </c>
      <c r="C26" s="81" t="s">
        <v>209</v>
      </c>
      <c r="D26" s="98">
        <v>38988</v>
      </c>
      <c r="E26" s="53" t="s">
        <v>106</v>
      </c>
      <c r="F26" s="53" t="s">
        <v>99</v>
      </c>
      <c r="G26" s="53" t="s">
        <v>97</v>
      </c>
      <c r="H26" s="53" t="s">
        <v>93</v>
      </c>
      <c r="I26" s="53" t="s">
        <v>103</v>
      </c>
      <c r="J26" s="53" t="s">
        <v>101</v>
      </c>
      <c r="K26" s="53" t="s">
        <v>104</v>
      </c>
      <c r="L26" s="53" t="s">
        <v>102</v>
      </c>
      <c r="M26" s="46">
        <f t="shared" si="0"/>
        <v>22</v>
      </c>
      <c r="N26" s="46"/>
    </row>
    <row r="27" spans="1:14" s="38" customFormat="1" ht="30" customHeight="1" x14ac:dyDescent="0.25">
      <c r="A27" s="46">
        <v>20</v>
      </c>
      <c r="B27" s="79">
        <v>2510061020</v>
      </c>
      <c r="C27" s="81" t="s">
        <v>210</v>
      </c>
      <c r="D27" s="98">
        <v>39009</v>
      </c>
      <c r="E27" s="53" t="s">
        <v>106</v>
      </c>
      <c r="F27" s="53" t="s">
        <v>99</v>
      </c>
      <c r="G27" s="53" t="s">
        <v>97</v>
      </c>
      <c r="H27" s="53" t="s">
        <v>93</v>
      </c>
      <c r="I27" s="53" t="s">
        <v>103</v>
      </c>
      <c r="J27" s="53" t="s">
        <v>101</v>
      </c>
      <c r="K27" s="53" t="s">
        <v>104</v>
      </c>
      <c r="L27" s="53" t="s">
        <v>102</v>
      </c>
      <c r="M27" s="46">
        <f t="shared" si="0"/>
        <v>22</v>
      </c>
      <c r="N27" s="46"/>
    </row>
    <row r="28" spans="1:14" s="38" customFormat="1" ht="30" customHeight="1" x14ac:dyDescent="0.25">
      <c r="A28" s="46">
        <v>21</v>
      </c>
      <c r="B28" s="79">
        <v>2510061021</v>
      </c>
      <c r="C28" s="81" t="s">
        <v>211</v>
      </c>
      <c r="D28" s="98">
        <v>38835</v>
      </c>
      <c r="E28" s="53" t="s">
        <v>106</v>
      </c>
      <c r="F28" s="53" t="s">
        <v>99</v>
      </c>
      <c r="G28" s="53" t="s">
        <v>97</v>
      </c>
      <c r="H28" s="53" t="s">
        <v>93</v>
      </c>
      <c r="I28" s="53" t="s">
        <v>103</v>
      </c>
      <c r="J28" s="53" t="s">
        <v>101</v>
      </c>
      <c r="K28" s="53" t="s">
        <v>104</v>
      </c>
      <c r="L28" s="53" t="s">
        <v>102</v>
      </c>
      <c r="M28" s="46">
        <f t="shared" si="0"/>
        <v>22</v>
      </c>
      <c r="N28" s="46"/>
    </row>
    <row r="29" spans="1:14" s="38" customFormat="1" ht="30" customHeight="1" x14ac:dyDescent="0.25">
      <c r="A29" s="82">
        <v>22</v>
      </c>
      <c r="B29" s="79">
        <v>2510061022</v>
      </c>
      <c r="C29" s="81" t="s">
        <v>212</v>
      </c>
      <c r="D29" s="98">
        <v>38832</v>
      </c>
      <c r="E29" s="53" t="s">
        <v>106</v>
      </c>
      <c r="F29" s="53" t="s">
        <v>99</v>
      </c>
      <c r="G29" s="53" t="s">
        <v>97</v>
      </c>
      <c r="H29" s="53" t="s">
        <v>93</v>
      </c>
      <c r="I29" s="53" t="s">
        <v>103</v>
      </c>
      <c r="J29" s="53" t="s">
        <v>101</v>
      </c>
      <c r="K29" s="53" t="s">
        <v>104</v>
      </c>
      <c r="L29" s="53" t="s">
        <v>102</v>
      </c>
      <c r="M29" s="46">
        <f t="shared" si="0"/>
        <v>22</v>
      </c>
      <c r="N29" s="46"/>
    </row>
    <row r="30" spans="1:14" s="38" customFormat="1" ht="30" customHeight="1" x14ac:dyDescent="0.25">
      <c r="A30" s="46">
        <v>23</v>
      </c>
      <c r="B30" s="79">
        <v>2510061023</v>
      </c>
      <c r="C30" s="81" t="s">
        <v>213</v>
      </c>
      <c r="D30" s="98">
        <v>38817</v>
      </c>
      <c r="E30" s="53" t="s">
        <v>106</v>
      </c>
      <c r="F30" s="53" t="s">
        <v>99</v>
      </c>
      <c r="G30" s="53" t="s">
        <v>97</v>
      </c>
      <c r="H30" s="53" t="s">
        <v>93</v>
      </c>
      <c r="I30" s="53" t="s">
        <v>103</v>
      </c>
      <c r="J30" s="53" t="s">
        <v>101</v>
      </c>
      <c r="K30" s="53" t="s">
        <v>104</v>
      </c>
      <c r="L30" s="53" t="s">
        <v>102</v>
      </c>
      <c r="M30" s="46">
        <f t="shared" si="0"/>
        <v>22</v>
      </c>
      <c r="N30" s="46"/>
    </row>
    <row r="31" spans="1:14" s="38" customFormat="1" ht="30" customHeight="1" x14ac:dyDescent="0.25">
      <c r="A31" s="46">
        <v>24</v>
      </c>
      <c r="B31" s="79">
        <v>2510061024</v>
      </c>
      <c r="C31" s="81" t="s">
        <v>214</v>
      </c>
      <c r="D31" s="98">
        <v>38783</v>
      </c>
      <c r="E31" s="53" t="s">
        <v>106</v>
      </c>
      <c r="F31" s="53" t="s">
        <v>99</v>
      </c>
      <c r="G31" s="53" t="s">
        <v>97</v>
      </c>
      <c r="H31" s="53" t="s">
        <v>93</v>
      </c>
      <c r="I31" s="53" t="s">
        <v>103</v>
      </c>
      <c r="J31" s="53" t="s">
        <v>101</v>
      </c>
      <c r="K31" s="53" t="s">
        <v>104</v>
      </c>
      <c r="L31" s="53" t="s">
        <v>102</v>
      </c>
      <c r="M31" s="46">
        <f t="shared" si="0"/>
        <v>22</v>
      </c>
      <c r="N31" s="46"/>
    </row>
    <row r="32" spans="1:14" s="38" customFormat="1" ht="30" customHeight="1" x14ac:dyDescent="0.25">
      <c r="A32" s="82">
        <v>25</v>
      </c>
      <c r="B32" s="79">
        <v>2510061025</v>
      </c>
      <c r="C32" s="81" t="s">
        <v>215</v>
      </c>
      <c r="D32" s="98">
        <v>39055</v>
      </c>
      <c r="E32" s="53" t="s">
        <v>106</v>
      </c>
      <c r="F32" s="53" t="s">
        <v>99</v>
      </c>
      <c r="G32" s="53" t="s">
        <v>97</v>
      </c>
      <c r="H32" s="53" t="s">
        <v>93</v>
      </c>
      <c r="I32" s="53" t="s">
        <v>103</v>
      </c>
      <c r="J32" s="53" t="s">
        <v>101</v>
      </c>
      <c r="K32" s="53" t="s">
        <v>104</v>
      </c>
      <c r="L32" s="53" t="s">
        <v>102</v>
      </c>
      <c r="M32" s="46">
        <f t="shared" si="0"/>
        <v>22</v>
      </c>
      <c r="N32" s="46"/>
    </row>
    <row r="33" spans="1:14" s="38" customFormat="1" ht="30" customHeight="1" x14ac:dyDescent="0.25">
      <c r="A33" s="46">
        <v>26</v>
      </c>
      <c r="B33" s="79">
        <v>2510061026</v>
      </c>
      <c r="C33" s="81" t="s">
        <v>216</v>
      </c>
      <c r="D33" s="98">
        <v>39030</v>
      </c>
      <c r="E33" s="53" t="s">
        <v>106</v>
      </c>
      <c r="F33" s="53" t="s">
        <v>99</v>
      </c>
      <c r="G33" s="53" t="s">
        <v>97</v>
      </c>
      <c r="H33" s="53" t="s">
        <v>93</v>
      </c>
      <c r="I33" s="53" t="s">
        <v>103</v>
      </c>
      <c r="J33" s="53" t="s">
        <v>101</v>
      </c>
      <c r="K33" s="53" t="s">
        <v>104</v>
      </c>
      <c r="L33" s="53" t="s">
        <v>102</v>
      </c>
      <c r="M33" s="46">
        <f t="shared" si="0"/>
        <v>22</v>
      </c>
      <c r="N33" s="46"/>
    </row>
    <row r="34" spans="1:14" s="38" customFormat="1" ht="30" customHeight="1" x14ac:dyDescent="0.25">
      <c r="A34" s="46">
        <v>27</v>
      </c>
      <c r="B34" s="79">
        <v>2510061027</v>
      </c>
      <c r="C34" s="81" t="s">
        <v>217</v>
      </c>
      <c r="D34" s="98">
        <v>38968</v>
      </c>
      <c r="E34" s="53" t="s">
        <v>106</v>
      </c>
      <c r="F34" s="53" t="s">
        <v>99</v>
      </c>
      <c r="G34" s="53" t="s">
        <v>97</v>
      </c>
      <c r="H34" s="53" t="s">
        <v>93</v>
      </c>
      <c r="I34" s="53" t="s">
        <v>103</v>
      </c>
      <c r="J34" s="53" t="s">
        <v>101</v>
      </c>
      <c r="K34" s="53" t="s">
        <v>104</v>
      </c>
      <c r="L34" s="53" t="s">
        <v>102</v>
      </c>
      <c r="M34" s="46">
        <f t="shared" si="0"/>
        <v>22</v>
      </c>
      <c r="N34" s="46"/>
    </row>
    <row r="35" spans="1:14" s="38" customFormat="1" ht="30" customHeight="1" x14ac:dyDescent="0.25">
      <c r="A35" s="82">
        <v>28</v>
      </c>
      <c r="B35" s="79">
        <v>2510061028</v>
      </c>
      <c r="C35" s="81" t="s">
        <v>218</v>
      </c>
      <c r="D35" s="98">
        <v>38473</v>
      </c>
      <c r="E35" s="53" t="s">
        <v>106</v>
      </c>
      <c r="F35" s="53" t="s">
        <v>99</v>
      </c>
      <c r="G35" s="53" t="s">
        <v>97</v>
      </c>
      <c r="H35" s="53" t="s">
        <v>93</v>
      </c>
      <c r="I35" s="53" t="s">
        <v>103</v>
      </c>
      <c r="J35" s="53" t="s">
        <v>101</v>
      </c>
      <c r="K35" s="53" t="s">
        <v>104</v>
      </c>
      <c r="L35" s="53" t="s">
        <v>102</v>
      </c>
      <c r="M35" s="46">
        <f t="shared" si="0"/>
        <v>22</v>
      </c>
      <c r="N35" s="46"/>
    </row>
    <row r="36" spans="1:14" s="38" customFormat="1" ht="30" customHeight="1" x14ac:dyDescent="0.25">
      <c r="A36" s="46">
        <v>29</v>
      </c>
      <c r="B36" s="79">
        <v>2510061029</v>
      </c>
      <c r="C36" s="81" t="s">
        <v>219</v>
      </c>
      <c r="D36" s="98">
        <v>38804</v>
      </c>
      <c r="E36" s="53" t="s">
        <v>106</v>
      </c>
      <c r="F36" s="53" t="s">
        <v>99</v>
      </c>
      <c r="G36" s="53" t="s">
        <v>97</v>
      </c>
      <c r="H36" s="53" t="s">
        <v>93</v>
      </c>
      <c r="I36" s="53" t="s">
        <v>103</v>
      </c>
      <c r="J36" s="53" t="s">
        <v>101</v>
      </c>
      <c r="K36" s="53" t="s">
        <v>104</v>
      </c>
      <c r="L36" s="53" t="s">
        <v>102</v>
      </c>
      <c r="M36" s="46">
        <f t="shared" si="0"/>
        <v>22</v>
      </c>
      <c r="N36" s="46"/>
    </row>
    <row r="37" spans="1:14" s="38" customFormat="1" ht="30" customHeight="1" x14ac:dyDescent="0.25">
      <c r="A37" s="46">
        <v>30</v>
      </c>
      <c r="B37" s="79">
        <v>2510061030</v>
      </c>
      <c r="C37" s="81" t="s">
        <v>220</v>
      </c>
      <c r="D37" s="98">
        <v>38368</v>
      </c>
      <c r="E37" s="53" t="s">
        <v>106</v>
      </c>
      <c r="F37" s="53" t="s">
        <v>99</v>
      </c>
      <c r="G37" s="53" t="s">
        <v>97</v>
      </c>
      <c r="H37" s="53" t="s">
        <v>93</v>
      </c>
      <c r="I37" s="53" t="s">
        <v>103</v>
      </c>
      <c r="J37" s="53" t="s">
        <v>101</v>
      </c>
      <c r="K37" s="53" t="s">
        <v>104</v>
      </c>
      <c r="L37" s="53" t="s">
        <v>102</v>
      </c>
      <c r="M37" s="46">
        <f t="shared" si="0"/>
        <v>22</v>
      </c>
      <c r="N37" s="46"/>
    </row>
    <row r="38" spans="1:14" s="38" customFormat="1" ht="30" customHeight="1" x14ac:dyDescent="0.25">
      <c r="A38" s="82">
        <v>31</v>
      </c>
      <c r="B38" s="79">
        <v>2510061031</v>
      </c>
      <c r="C38" s="81" t="s">
        <v>221</v>
      </c>
      <c r="D38" s="98">
        <v>38940</v>
      </c>
      <c r="E38" s="53" t="s">
        <v>106</v>
      </c>
      <c r="F38" s="53" t="s">
        <v>99</v>
      </c>
      <c r="G38" s="53" t="s">
        <v>97</v>
      </c>
      <c r="H38" s="53" t="s">
        <v>93</v>
      </c>
      <c r="I38" s="53" t="s">
        <v>103</v>
      </c>
      <c r="J38" s="53" t="s">
        <v>101</v>
      </c>
      <c r="K38" s="53" t="s">
        <v>104</v>
      </c>
      <c r="L38" s="53" t="s">
        <v>102</v>
      </c>
      <c r="M38" s="46">
        <f t="shared" si="0"/>
        <v>22</v>
      </c>
      <c r="N38" s="46"/>
    </row>
    <row r="39" spans="1:14" s="38" customFormat="1" ht="30" customHeight="1" x14ac:dyDescent="0.25">
      <c r="A39" s="46">
        <v>32</v>
      </c>
      <c r="B39" s="79">
        <v>2510061032</v>
      </c>
      <c r="C39" s="81" t="s">
        <v>222</v>
      </c>
      <c r="D39" s="98">
        <v>38737</v>
      </c>
      <c r="E39" s="53" t="s">
        <v>106</v>
      </c>
      <c r="F39" s="53" t="s">
        <v>99</v>
      </c>
      <c r="G39" s="53" t="s">
        <v>97</v>
      </c>
      <c r="H39" s="53" t="s">
        <v>93</v>
      </c>
      <c r="I39" s="53" t="s">
        <v>103</v>
      </c>
      <c r="J39" s="53" t="s">
        <v>101</v>
      </c>
      <c r="K39" s="53" t="s">
        <v>104</v>
      </c>
      <c r="L39" s="53" t="s">
        <v>102</v>
      </c>
      <c r="M39" s="46">
        <f t="shared" si="0"/>
        <v>22</v>
      </c>
      <c r="N39" s="46"/>
    </row>
    <row r="40" spans="1:14" s="38" customFormat="1" ht="30" customHeight="1" x14ac:dyDescent="0.25">
      <c r="A40" s="46">
        <v>33</v>
      </c>
      <c r="B40" s="79">
        <v>2510061033</v>
      </c>
      <c r="C40" s="81" t="s">
        <v>223</v>
      </c>
      <c r="D40" s="98">
        <v>38998</v>
      </c>
      <c r="E40" s="53" t="s">
        <v>106</v>
      </c>
      <c r="F40" s="53" t="s">
        <v>99</v>
      </c>
      <c r="G40" s="53" t="s">
        <v>97</v>
      </c>
      <c r="H40" s="53" t="s">
        <v>93</v>
      </c>
      <c r="I40" s="53" t="s">
        <v>103</v>
      </c>
      <c r="J40" s="53" t="s">
        <v>101</v>
      </c>
      <c r="K40" s="53" t="s">
        <v>104</v>
      </c>
      <c r="L40" s="53" t="s">
        <v>102</v>
      </c>
      <c r="M40" s="46">
        <f t="shared" si="0"/>
        <v>22</v>
      </c>
      <c r="N40" s="46"/>
    </row>
    <row r="41" spans="1:14" s="38" customFormat="1" ht="30" customHeight="1" x14ac:dyDescent="0.25">
      <c r="A41" s="82">
        <v>34</v>
      </c>
      <c r="B41" s="79">
        <v>2510061034</v>
      </c>
      <c r="C41" s="81" t="s">
        <v>224</v>
      </c>
      <c r="D41" s="98">
        <v>38983</v>
      </c>
      <c r="E41" s="53" t="s">
        <v>106</v>
      </c>
      <c r="F41" s="53" t="s">
        <v>99</v>
      </c>
      <c r="G41" s="53" t="s">
        <v>97</v>
      </c>
      <c r="H41" s="53" t="s">
        <v>93</v>
      </c>
      <c r="I41" s="53" t="s">
        <v>103</v>
      </c>
      <c r="J41" s="53" t="s">
        <v>101</v>
      </c>
      <c r="K41" s="53" t="s">
        <v>104</v>
      </c>
      <c r="L41" s="53" t="s">
        <v>102</v>
      </c>
      <c r="M41" s="46">
        <f t="shared" si="0"/>
        <v>22</v>
      </c>
      <c r="N41" s="46"/>
    </row>
    <row r="42" spans="1:14" s="38" customFormat="1" ht="30" customHeight="1" x14ac:dyDescent="0.25">
      <c r="A42" s="46">
        <v>35</v>
      </c>
      <c r="B42" s="79">
        <v>2510061035</v>
      </c>
      <c r="C42" s="81" t="s">
        <v>225</v>
      </c>
      <c r="D42" s="98">
        <v>37651</v>
      </c>
      <c r="E42" s="53" t="s">
        <v>106</v>
      </c>
      <c r="F42" s="53" t="s">
        <v>99</v>
      </c>
      <c r="G42" s="53" t="s">
        <v>97</v>
      </c>
      <c r="H42" s="53" t="s">
        <v>93</v>
      </c>
      <c r="I42" s="53" t="s">
        <v>103</v>
      </c>
      <c r="J42" s="53" t="s">
        <v>101</v>
      </c>
      <c r="K42" s="53" t="s">
        <v>104</v>
      </c>
      <c r="L42" s="53" t="s">
        <v>102</v>
      </c>
      <c r="M42" s="46">
        <f t="shared" si="0"/>
        <v>22</v>
      </c>
      <c r="N42" s="46"/>
    </row>
    <row r="43" spans="1:14" s="38" customFormat="1" ht="30" customHeight="1" x14ac:dyDescent="0.25">
      <c r="A43" s="46">
        <v>36</v>
      </c>
      <c r="B43" s="79">
        <v>2510061036</v>
      </c>
      <c r="C43" s="81" t="s">
        <v>226</v>
      </c>
      <c r="D43" s="98">
        <v>38722</v>
      </c>
      <c r="E43" s="53" t="s">
        <v>106</v>
      </c>
      <c r="F43" s="53" t="s">
        <v>99</v>
      </c>
      <c r="G43" s="53" t="s">
        <v>97</v>
      </c>
      <c r="H43" s="53" t="s">
        <v>93</v>
      </c>
      <c r="I43" s="53" t="s">
        <v>103</v>
      </c>
      <c r="J43" s="53" t="s">
        <v>101</v>
      </c>
      <c r="K43" s="53" t="s">
        <v>104</v>
      </c>
      <c r="L43" s="53" t="s">
        <v>102</v>
      </c>
      <c r="M43" s="46">
        <f t="shared" si="0"/>
        <v>22</v>
      </c>
      <c r="N43" s="46"/>
    </row>
    <row r="44" spans="1:14" s="38" customFormat="1" ht="30" customHeight="1" x14ac:dyDescent="0.25">
      <c r="A44" s="82">
        <v>37</v>
      </c>
      <c r="B44" s="79">
        <v>2510061037</v>
      </c>
      <c r="C44" s="81" t="s">
        <v>227</v>
      </c>
      <c r="D44" s="98">
        <v>39047</v>
      </c>
      <c r="E44" s="53" t="s">
        <v>106</v>
      </c>
      <c r="F44" s="53" t="s">
        <v>99</v>
      </c>
      <c r="G44" s="53" t="s">
        <v>97</v>
      </c>
      <c r="H44" s="53" t="s">
        <v>93</v>
      </c>
      <c r="I44" s="53" t="s">
        <v>103</v>
      </c>
      <c r="J44" s="53" t="s">
        <v>101</v>
      </c>
      <c r="K44" s="53" t="s">
        <v>104</v>
      </c>
      <c r="L44" s="53" t="s">
        <v>102</v>
      </c>
      <c r="M44" s="46">
        <f t="shared" si="0"/>
        <v>22</v>
      </c>
      <c r="N44" s="46"/>
    </row>
    <row r="45" spans="1:14" s="38" customFormat="1" ht="30" customHeight="1" x14ac:dyDescent="0.25">
      <c r="A45" s="46">
        <v>38</v>
      </c>
      <c r="B45" s="79">
        <v>2510061038</v>
      </c>
      <c r="C45" s="81" t="s">
        <v>228</v>
      </c>
      <c r="D45" s="98">
        <v>38864</v>
      </c>
      <c r="E45" s="53" t="s">
        <v>106</v>
      </c>
      <c r="F45" s="53" t="s">
        <v>99</v>
      </c>
      <c r="G45" s="53" t="s">
        <v>97</v>
      </c>
      <c r="H45" s="53" t="s">
        <v>93</v>
      </c>
      <c r="I45" s="53" t="s">
        <v>103</v>
      </c>
      <c r="J45" s="53" t="s">
        <v>101</v>
      </c>
      <c r="K45" s="53" t="s">
        <v>104</v>
      </c>
      <c r="L45" s="53" t="s">
        <v>102</v>
      </c>
      <c r="M45" s="46">
        <f t="shared" si="0"/>
        <v>22</v>
      </c>
      <c r="N45" s="46"/>
    </row>
    <row r="46" spans="1:14" s="38" customFormat="1" ht="30" customHeight="1" x14ac:dyDescent="0.25">
      <c r="A46" s="99">
        <v>39</v>
      </c>
      <c r="B46" s="100">
        <v>2510061039</v>
      </c>
      <c r="C46" s="101" t="s">
        <v>229</v>
      </c>
      <c r="D46" s="102">
        <v>38355</v>
      </c>
      <c r="E46" s="103"/>
      <c r="F46" s="103"/>
      <c r="G46" s="103"/>
      <c r="H46" s="103"/>
      <c r="I46" s="103"/>
      <c r="J46" s="103"/>
      <c r="K46" s="103"/>
      <c r="L46" s="103"/>
      <c r="M46" s="99">
        <f t="shared" si="0"/>
        <v>0</v>
      </c>
      <c r="N46" s="99" t="s">
        <v>268</v>
      </c>
    </row>
    <row r="47" spans="1:14" s="38" customFormat="1" ht="30" customHeight="1" x14ac:dyDescent="0.25">
      <c r="A47" s="82">
        <v>40</v>
      </c>
      <c r="B47" s="79">
        <v>2510061040</v>
      </c>
      <c r="C47" s="81" t="s">
        <v>230</v>
      </c>
      <c r="D47" s="98">
        <v>38771</v>
      </c>
      <c r="E47" s="53" t="s">
        <v>106</v>
      </c>
      <c r="F47" s="53" t="s">
        <v>99</v>
      </c>
      <c r="G47" s="53" t="s">
        <v>97</v>
      </c>
      <c r="H47" s="53" t="s">
        <v>93</v>
      </c>
      <c r="I47" s="53" t="s">
        <v>103</v>
      </c>
      <c r="J47" s="53" t="s">
        <v>101</v>
      </c>
      <c r="K47" s="53" t="s">
        <v>104</v>
      </c>
      <c r="L47" s="53" t="s">
        <v>102</v>
      </c>
      <c r="M47" s="46">
        <f t="shared" si="0"/>
        <v>22</v>
      </c>
      <c r="N47" s="46"/>
    </row>
    <row r="48" spans="1:14" s="38" customFormat="1" ht="30" customHeight="1" x14ac:dyDescent="0.25">
      <c r="A48" s="46">
        <v>41</v>
      </c>
      <c r="B48" s="79">
        <v>2510061041</v>
      </c>
      <c r="C48" s="81" t="s">
        <v>231</v>
      </c>
      <c r="D48" s="98">
        <v>38977</v>
      </c>
      <c r="E48" s="53" t="s">
        <v>106</v>
      </c>
      <c r="F48" s="53" t="s">
        <v>99</v>
      </c>
      <c r="G48" s="53" t="s">
        <v>97</v>
      </c>
      <c r="H48" s="53" t="s">
        <v>93</v>
      </c>
      <c r="I48" s="53" t="s">
        <v>103</v>
      </c>
      <c r="J48" s="53" t="s">
        <v>101</v>
      </c>
      <c r="K48" s="53" t="s">
        <v>104</v>
      </c>
      <c r="L48" s="53" t="s">
        <v>102</v>
      </c>
      <c r="M48" s="46">
        <f t="shared" si="0"/>
        <v>22</v>
      </c>
      <c r="N48" s="46"/>
    </row>
    <row r="49" spans="1:14" s="38" customFormat="1" ht="30" customHeight="1" x14ac:dyDescent="0.25">
      <c r="A49" s="46">
        <v>42</v>
      </c>
      <c r="B49" s="79">
        <v>2510061042</v>
      </c>
      <c r="C49" s="81" t="s">
        <v>232</v>
      </c>
      <c r="D49" s="98">
        <v>38802</v>
      </c>
      <c r="E49" s="53" t="s">
        <v>106</v>
      </c>
      <c r="F49" s="53" t="s">
        <v>99</v>
      </c>
      <c r="G49" s="53" t="s">
        <v>97</v>
      </c>
      <c r="H49" s="53" t="s">
        <v>93</v>
      </c>
      <c r="I49" s="53" t="s">
        <v>103</v>
      </c>
      <c r="J49" s="53" t="s">
        <v>101</v>
      </c>
      <c r="K49" s="53" t="s">
        <v>104</v>
      </c>
      <c r="L49" s="53" t="s">
        <v>102</v>
      </c>
      <c r="M49" s="46">
        <f t="shared" si="0"/>
        <v>22</v>
      </c>
      <c r="N49" s="46"/>
    </row>
    <row r="50" spans="1:14" s="38" customFormat="1" ht="30" customHeight="1" x14ac:dyDescent="0.25">
      <c r="A50" s="82">
        <v>43</v>
      </c>
      <c r="B50" s="79">
        <v>2510061043</v>
      </c>
      <c r="C50" s="81" t="s">
        <v>233</v>
      </c>
      <c r="D50" s="98">
        <v>38948</v>
      </c>
      <c r="E50" s="53" t="s">
        <v>106</v>
      </c>
      <c r="F50" s="53" t="s">
        <v>99</v>
      </c>
      <c r="G50" s="53" t="s">
        <v>97</v>
      </c>
      <c r="H50" s="53" t="s">
        <v>93</v>
      </c>
      <c r="I50" s="53" t="s">
        <v>103</v>
      </c>
      <c r="J50" s="53" t="s">
        <v>101</v>
      </c>
      <c r="K50" s="53" t="s">
        <v>104</v>
      </c>
      <c r="L50" s="53" t="s">
        <v>102</v>
      </c>
      <c r="M50" s="46">
        <f t="shared" si="0"/>
        <v>22</v>
      </c>
      <c r="N50" s="46"/>
    </row>
    <row r="51" spans="1:14" s="38" customFormat="1" ht="30" customHeight="1" x14ac:dyDescent="0.25">
      <c r="A51" s="46">
        <v>44</v>
      </c>
      <c r="B51" s="79">
        <v>2510061044</v>
      </c>
      <c r="C51" s="81" t="s">
        <v>234</v>
      </c>
      <c r="D51" s="98">
        <v>38715</v>
      </c>
      <c r="E51" s="53" t="s">
        <v>106</v>
      </c>
      <c r="F51" s="53" t="s">
        <v>99</v>
      </c>
      <c r="G51" s="53" t="s">
        <v>97</v>
      </c>
      <c r="H51" s="53" t="s">
        <v>93</v>
      </c>
      <c r="I51" s="53" t="s">
        <v>103</v>
      </c>
      <c r="J51" s="53" t="s">
        <v>101</v>
      </c>
      <c r="K51" s="53" t="s">
        <v>104</v>
      </c>
      <c r="L51" s="53" t="s">
        <v>102</v>
      </c>
      <c r="M51" s="46">
        <f t="shared" si="0"/>
        <v>22</v>
      </c>
      <c r="N51" s="46"/>
    </row>
    <row r="52" spans="1:14" s="38" customFormat="1" ht="30" customHeight="1" x14ac:dyDescent="0.25">
      <c r="A52" s="46">
        <v>45</v>
      </c>
      <c r="B52" s="79">
        <v>2510061045</v>
      </c>
      <c r="C52" s="81" t="s">
        <v>235</v>
      </c>
      <c r="D52" s="98">
        <v>39026</v>
      </c>
      <c r="E52" s="53" t="s">
        <v>106</v>
      </c>
      <c r="F52" s="53" t="s">
        <v>99</v>
      </c>
      <c r="G52" s="53" t="s">
        <v>97</v>
      </c>
      <c r="H52" s="53" t="s">
        <v>93</v>
      </c>
      <c r="I52" s="53" t="s">
        <v>103</v>
      </c>
      <c r="J52" s="53" t="s">
        <v>101</v>
      </c>
      <c r="K52" s="53" t="s">
        <v>104</v>
      </c>
      <c r="L52" s="53" t="s">
        <v>102</v>
      </c>
      <c r="M52" s="46">
        <f t="shared" si="0"/>
        <v>22</v>
      </c>
      <c r="N52" s="46"/>
    </row>
    <row r="53" spans="1:14" s="38" customFormat="1" ht="30" customHeight="1" x14ac:dyDescent="0.25">
      <c r="A53" s="82">
        <v>46</v>
      </c>
      <c r="B53" s="79">
        <v>2510061046</v>
      </c>
      <c r="C53" s="81" t="s">
        <v>236</v>
      </c>
      <c r="D53" s="98">
        <v>39046</v>
      </c>
      <c r="E53" s="53" t="s">
        <v>106</v>
      </c>
      <c r="F53" s="53" t="s">
        <v>99</v>
      </c>
      <c r="G53" s="53" t="s">
        <v>97</v>
      </c>
      <c r="H53" s="53" t="s">
        <v>93</v>
      </c>
      <c r="I53" s="53" t="s">
        <v>103</v>
      </c>
      <c r="J53" s="53" t="s">
        <v>101</v>
      </c>
      <c r="K53" s="53" t="s">
        <v>104</v>
      </c>
      <c r="L53" s="53" t="s">
        <v>102</v>
      </c>
      <c r="M53" s="46">
        <f t="shared" si="0"/>
        <v>22</v>
      </c>
      <c r="N53" s="46"/>
    </row>
    <row r="54" spans="1:14" s="38" customFormat="1" ht="30" customHeight="1" x14ac:dyDescent="0.25">
      <c r="A54" s="46">
        <v>47</v>
      </c>
      <c r="B54" s="79">
        <v>2510061047</v>
      </c>
      <c r="C54" s="81" t="s">
        <v>237</v>
      </c>
      <c r="D54" s="98">
        <v>38729</v>
      </c>
      <c r="E54" s="53" t="s">
        <v>106</v>
      </c>
      <c r="F54" s="53" t="s">
        <v>99</v>
      </c>
      <c r="G54" s="53" t="s">
        <v>97</v>
      </c>
      <c r="H54" s="53" t="s">
        <v>93</v>
      </c>
      <c r="I54" s="53" t="s">
        <v>103</v>
      </c>
      <c r="J54" s="53" t="s">
        <v>101</v>
      </c>
      <c r="K54" s="53" t="s">
        <v>104</v>
      </c>
      <c r="L54" s="53" t="s">
        <v>102</v>
      </c>
      <c r="M54" s="46">
        <f t="shared" si="0"/>
        <v>22</v>
      </c>
      <c r="N54" s="46"/>
    </row>
    <row r="55" spans="1:14" s="38" customFormat="1" ht="30" customHeight="1" x14ac:dyDescent="0.25">
      <c r="A55" s="46">
        <v>48</v>
      </c>
      <c r="B55" s="79">
        <v>2510061048</v>
      </c>
      <c r="C55" s="81" t="s">
        <v>238</v>
      </c>
      <c r="D55" s="98">
        <v>39064</v>
      </c>
      <c r="E55" s="53" t="s">
        <v>106</v>
      </c>
      <c r="F55" s="53" t="s">
        <v>99</v>
      </c>
      <c r="G55" s="53" t="s">
        <v>97</v>
      </c>
      <c r="H55" s="53" t="s">
        <v>93</v>
      </c>
      <c r="I55" s="53" t="s">
        <v>103</v>
      </c>
      <c r="J55" s="53" t="s">
        <v>101</v>
      </c>
      <c r="K55" s="53" t="s">
        <v>104</v>
      </c>
      <c r="L55" s="53" t="s">
        <v>102</v>
      </c>
      <c r="M55" s="46">
        <f t="shared" si="0"/>
        <v>22</v>
      </c>
      <c r="N55" s="46"/>
    </row>
    <row r="56" spans="1:14" s="38" customFormat="1" ht="30" customHeight="1" x14ac:dyDescent="0.25">
      <c r="A56" s="82">
        <v>49</v>
      </c>
      <c r="B56" s="79">
        <v>2510061049</v>
      </c>
      <c r="C56" s="81" t="s">
        <v>239</v>
      </c>
      <c r="D56" s="98">
        <v>38710</v>
      </c>
      <c r="E56" s="53" t="s">
        <v>106</v>
      </c>
      <c r="F56" s="53" t="s">
        <v>99</v>
      </c>
      <c r="G56" s="53" t="s">
        <v>97</v>
      </c>
      <c r="H56" s="53" t="s">
        <v>93</v>
      </c>
      <c r="I56" s="53" t="s">
        <v>103</v>
      </c>
      <c r="J56" s="53" t="s">
        <v>101</v>
      </c>
      <c r="K56" s="53" t="s">
        <v>104</v>
      </c>
      <c r="L56" s="53" t="s">
        <v>102</v>
      </c>
      <c r="M56" s="46">
        <f t="shared" si="0"/>
        <v>22</v>
      </c>
      <c r="N56" s="46"/>
    </row>
    <row r="57" spans="1:14" s="38" customFormat="1" ht="30" customHeight="1" x14ac:dyDescent="0.25">
      <c r="A57" s="46">
        <v>50</v>
      </c>
      <c r="B57" s="79">
        <v>2510061050</v>
      </c>
      <c r="C57" s="81" t="s">
        <v>240</v>
      </c>
      <c r="D57" s="98">
        <v>38884</v>
      </c>
      <c r="E57" s="53" t="s">
        <v>106</v>
      </c>
      <c r="F57" s="53" t="s">
        <v>99</v>
      </c>
      <c r="G57" s="53" t="s">
        <v>97</v>
      </c>
      <c r="H57" s="53" t="s">
        <v>93</v>
      </c>
      <c r="I57" s="53" t="s">
        <v>103</v>
      </c>
      <c r="J57" s="53" t="s">
        <v>101</v>
      </c>
      <c r="K57" s="53" t="s">
        <v>104</v>
      </c>
      <c r="L57" s="53" t="s">
        <v>102</v>
      </c>
      <c r="M57" s="46">
        <f t="shared" si="0"/>
        <v>22</v>
      </c>
      <c r="N57" s="46"/>
    </row>
    <row r="58" spans="1:14" s="38" customFormat="1" ht="30" customHeight="1" x14ac:dyDescent="0.25">
      <c r="A58" s="46">
        <v>51</v>
      </c>
      <c r="B58" s="79">
        <v>2510061051</v>
      </c>
      <c r="C58" s="81" t="s">
        <v>241</v>
      </c>
      <c r="D58" s="98">
        <v>38833</v>
      </c>
      <c r="E58" s="53" t="s">
        <v>106</v>
      </c>
      <c r="F58" s="53" t="s">
        <v>99</v>
      </c>
      <c r="G58" s="53" t="s">
        <v>97</v>
      </c>
      <c r="H58" s="53" t="s">
        <v>93</v>
      </c>
      <c r="I58" s="53" t="s">
        <v>103</v>
      </c>
      <c r="J58" s="53" t="s">
        <v>101</v>
      </c>
      <c r="K58" s="53" t="s">
        <v>104</v>
      </c>
      <c r="L58" s="53" t="s">
        <v>102</v>
      </c>
      <c r="M58" s="46">
        <f t="shared" si="0"/>
        <v>22</v>
      </c>
      <c r="N58" s="46"/>
    </row>
    <row r="59" spans="1:14" s="38" customFormat="1" ht="30" customHeight="1" x14ac:dyDescent="0.25">
      <c r="A59" s="82">
        <v>52</v>
      </c>
      <c r="B59" s="79">
        <v>2510061052</v>
      </c>
      <c r="C59" s="81" t="s">
        <v>242</v>
      </c>
      <c r="D59" s="98">
        <v>38622</v>
      </c>
      <c r="E59" s="53" t="s">
        <v>106</v>
      </c>
      <c r="F59" s="53" t="s">
        <v>99</v>
      </c>
      <c r="G59" s="53" t="s">
        <v>97</v>
      </c>
      <c r="H59" s="53" t="s">
        <v>93</v>
      </c>
      <c r="I59" s="53" t="s">
        <v>103</v>
      </c>
      <c r="J59" s="53" t="s">
        <v>101</v>
      </c>
      <c r="K59" s="53" t="s">
        <v>104</v>
      </c>
      <c r="L59" s="53" t="s">
        <v>102</v>
      </c>
      <c r="M59" s="46">
        <f t="shared" si="0"/>
        <v>22</v>
      </c>
      <c r="N59" s="46"/>
    </row>
    <row r="60" spans="1:14" s="38" customFormat="1" ht="30" customHeight="1" x14ac:dyDescent="0.25">
      <c r="A60" s="46">
        <v>53</v>
      </c>
      <c r="B60" s="79">
        <v>2510061053</v>
      </c>
      <c r="C60" s="81" t="s">
        <v>243</v>
      </c>
      <c r="D60" s="98">
        <v>38726</v>
      </c>
      <c r="E60" s="53" t="s">
        <v>106</v>
      </c>
      <c r="F60" s="53" t="s">
        <v>99</v>
      </c>
      <c r="G60" s="53" t="s">
        <v>97</v>
      </c>
      <c r="H60" s="53" t="s">
        <v>93</v>
      </c>
      <c r="I60" s="53" t="s">
        <v>103</v>
      </c>
      <c r="J60" s="53" t="s">
        <v>101</v>
      </c>
      <c r="K60" s="53" t="s">
        <v>104</v>
      </c>
      <c r="L60" s="53" t="s">
        <v>102</v>
      </c>
      <c r="M60" s="46">
        <f t="shared" si="0"/>
        <v>22</v>
      </c>
      <c r="N60" s="46"/>
    </row>
    <row r="61" spans="1:14" s="38" customFormat="1" ht="30" customHeight="1" x14ac:dyDescent="0.25">
      <c r="A61" s="46">
        <v>54</v>
      </c>
      <c r="B61" s="79">
        <v>2510061054</v>
      </c>
      <c r="C61" s="81" t="s">
        <v>244</v>
      </c>
      <c r="D61" s="98">
        <v>38891</v>
      </c>
      <c r="E61" s="53" t="s">
        <v>106</v>
      </c>
      <c r="F61" s="53" t="s">
        <v>99</v>
      </c>
      <c r="G61" s="53" t="s">
        <v>97</v>
      </c>
      <c r="H61" s="53" t="s">
        <v>93</v>
      </c>
      <c r="I61" s="53" t="s">
        <v>103</v>
      </c>
      <c r="J61" s="53" t="s">
        <v>101</v>
      </c>
      <c r="K61" s="53" t="s">
        <v>104</v>
      </c>
      <c r="L61" s="53" t="s">
        <v>102</v>
      </c>
      <c r="M61" s="46">
        <f t="shared" si="0"/>
        <v>22</v>
      </c>
      <c r="N61" s="46"/>
    </row>
    <row r="62" spans="1:14" s="38" customFormat="1" ht="30" customHeight="1" x14ac:dyDescent="0.25">
      <c r="A62" s="82">
        <v>55</v>
      </c>
      <c r="B62" s="79">
        <v>2510061055</v>
      </c>
      <c r="C62" s="81" t="s">
        <v>245</v>
      </c>
      <c r="D62" s="98">
        <v>38940</v>
      </c>
      <c r="E62" s="53" t="s">
        <v>106</v>
      </c>
      <c r="F62" s="53" t="s">
        <v>99</v>
      </c>
      <c r="G62" s="53" t="s">
        <v>97</v>
      </c>
      <c r="H62" s="53" t="s">
        <v>93</v>
      </c>
      <c r="I62" s="53" t="s">
        <v>103</v>
      </c>
      <c r="J62" s="53" t="s">
        <v>101</v>
      </c>
      <c r="K62" s="53" t="s">
        <v>104</v>
      </c>
      <c r="L62" s="53" t="s">
        <v>102</v>
      </c>
      <c r="M62" s="46">
        <f t="shared" si="0"/>
        <v>22</v>
      </c>
      <c r="N62" s="46"/>
    </row>
    <row r="63" spans="1:14" s="38" customFormat="1" ht="30" customHeight="1" x14ac:dyDescent="0.25">
      <c r="A63" s="46">
        <v>56</v>
      </c>
      <c r="B63" s="79">
        <v>2510061056</v>
      </c>
      <c r="C63" s="81" t="s">
        <v>246</v>
      </c>
      <c r="D63" s="98">
        <v>38668</v>
      </c>
      <c r="E63" s="53" t="s">
        <v>106</v>
      </c>
      <c r="F63" s="53" t="s">
        <v>99</v>
      </c>
      <c r="G63" s="53" t="s">
        <v>97</v>
      </c>
      <c r="H63" s="53" t="s">
        <v>93</v>
      </c>
      <c r="I63" s="53" t="s">
        <v>103</v>
      </c>
      <c r="J63" s="53" t="s">
        <v>101</v>
      </c>
      <c r="K63" s="53" t="s">
        <v>104</v>
      </c>
      <c r="L63" s="53" t="s">
        <v>102</v>
      </c>
      <c r="M63" s="46">
        <f t="shared" si="0"/>
        <v>22</v>
      </c>
      <c r="N63" s="46"/>
    </row>
    <row r="64" spans="1:14" s="38" customFormat="1" ht="30" customHeight="1" x14ac:dyDescent="0.25">
      <c r="A64" s="46">
        <v>57</v>
      </c>
      <c r="B64" s="79">
        <v>2510061057</v>
      </c>
      <c r="C64" s="81" t="s">
        <v>247</v>
      </c>
      <c r="D64" s="98">
        <v>39023</v>
      </c>
      <c r="E64" s="53" t="s">
        <v>106</v>
      </c>
      <c r="F64" s="53" t="s">
        <v>99</v>
      </c>
      <c r="G64" s="53" t="s">
        <v>97</v>
      </c>
      <c r="H64" s="53" t="s">
        <v>93</v>
      </c>
      <c r="I64" s="53" t="s">
        <v>103</v>
      </c>
      <c r="J64" s="53" t="s">
        <v>101</v>
      </c>
      <c r="K64" s="53" t="s">
        <v>104</v>
      </c>
      <c r="L64" s="53" t="s">
        <v>102</v>
      </c>
      <c r="M64" s="46">
        <f t="shared" si="0"/>
        <v>22</v>
      </c>
      <c r="N64" s="46"/>
    </row>
    <row r="65" spans="1:14" s="38" customFormat="1" ht="30" customHeight="1" x14ac:dyDescent="0.25">
      <c r="A65" s="82">
        <v>58</v>
      </c>
      <c r="B65" s="79">
        <v>2510061058</v>
      </c>
      <c r="C65" s="81" t="s">
        <v>186</v>
      </c>
      <c r="D65" s="98">
        <v>38825</v>
      </c>
      <c r="E65" s="53" t="s">
        <v>106</v>
      </c>
      <c r="F65" s="53" t="s">
        <v>99</v>
      </c>
      <c r="G65" s="53" t="s">
        <v>97</v>
      </c>
      <c r="H65" s="53" t="s">
        <v>93</v>
      </c>
      <c r="I65" s="53" t="s">
        <v>103</v>
      </c>
      <c r="J65" s="53" t="s">
        <v>101</v>
      </c>
      <c r="K65" s="53" t="s">
        <v>104</v>
      </c>
      <c r="L65" s="53" t="s">
        <v>102</v>
      </c>
      <c r="M65" s="46">
        <f t="shared" si="0"/>
        <v>22</v>
      </c>
      <c r="N65" s="46"/>
    </row>
    <row r="66" spans="1:14" s="38" customFormat="1" ht="30" customHeight="1" x14ac:dyDescent="0.25">
      <c r="A66" s="46">
        <v>59</v>
      </c>
      <c r="B66" s="79">
        <v>2510061059</v>
      </c>
      <c r="C66" s="81" t="s">
        <v>248</v>
      </c>
      <c r="D66" s="98">
        <v>38792</v>
      </c>
      <c r="E66" s="53" t="s">
        <v>106</v>
      </c>
      <c r="F66" s="53" t="s">
        <v>99</v>
      </c>
      <c r="G66" s="53" t="s">
        <v>97</v>
      </c>
      <c r="H66" s="53" t="s">
        <v>93</v>
      </c>
      <c r="I66" s="53" t="s">
        <v>103</v>
      </c>
      <c r="J66" s="53" t="s">
        <v>101</v>
      </c>
      <c r="K66" s="53" t="s">
        <v>104</v>
      </c>
      <c r="L66" s="53" t="s">
        <v>102</v>
      </c>
      <c r="M66" s="46">
        <f t="shared" si="0"/>
        <v>22</v>
      </c>
      <c r="N66" s="46"/>
    </row>
    <row r="67" spans="1:14" s="38" customFormat="1" ht="30" customHeight="1" x14ac:dyDescent="0.25">
      <c r="A67" s="46">
        <v>60</v>
      </c>
      <c r="B67" s="79">
        <v>2510061060</v>
      </c>
      <c r="C67" s="81" t="s">
        <v>249</v>
      </c>
      <c r="D67" s="98">
        <v>39018</v>
      </c>
      <c r="E67" s="53" t="s">
        <v>106</v>
      </c>
      <c r="F67" s="53" t="s">
        <v>99</v>
      </c>
      <c r="G67" s="53" t="s">
        <v>97</v>
      </c>
      <c r="H67" s="53" t="s">
        <v>93</v>
      </c>
      <c r="I67" s="53" t="s">
        <v>103</v>
      </c>
      <c r="J67" s="53" t="s">
        <v>101</v>
      </c>
      <c r="K67" s="53" t="s">
        <v>104</v>
      </c>
      <c r="L67" s="53" t="s">
        <v>102</v>
      </c>
      <c r="M67" s="46">
        <f t="shared" si="0"/>
        <v>22</v>
      </c>
      <c r="N67" s="46"/>
    </row>
    <row r="68" spans="1:14" s="38" customFormat="1" ht="30" customHeight="1" x14ac:dyDescent="0.25">
      <c r="A68" s="82">
        <v>61</v>
      </c>
      <c r="B68" s="79">
        <v>2510061061</v>
      </c>
      <c r="C68" s="81" t="s">
        <v>250</v>
      </c>
      <c r="D68" s="98">
        <v>38983</v>
      </c>
      <c r="E68" s="53" t="s">
        <v>106</v>
      </c>
      <c r="F68" s="53" t="s">
        <v>99</v>
      </c>
      <c r="G68" s="53" t="s">
        <v>97</v>
      </c>
      <c r="H68" s="53" t="s">
        <v>93</v>
      </c>
      <c r="I68" s="53" t="s">
        <v>103</v>
      </c>
      <c r="J68" s="53" t="s">
        <v>101</v>
      </c>
      <c r="K68" s="53" t="s">
        <v>104</v>
      </c>
      <c r="L68" s="53" t="s">
        <v>102</v>
      </c>
      <c r="M68" s="46">
        <f t="shared" si="0"/>
        <v>22</v>
      </c>
      <c r="N68" s="46"/>
    </row>
    <row r="69" spans="1:14" s="38" customFormat="1" ht="30" customHeight="1" x14ac:dyDescent="0.25">
      <c r="A69" s="46">
        <v>62</v>
      </c>
      <c r="B69" s="79">
        <v>2510061062</v>
      </c>
      <c r="C69" s="81" t="s">
        <v>251</v>
      </c>
      <c r="D69" s="98">
        <v>38825</v>
      </c>
      <c r="E69" s="53" t="s">
        <v>106</v>
      </c>
      <c r="F69" s="53" t="s">
        <v>99</v>
      </c>
      <c r="G69" s="53" t="s">
        <v>97</v>
      </c>
      <c r="H69" s="53" t="s">
        <v>93</v>
      </c>
      <c r="I69" s="53" t="s">
        <v>103</v>
      </c>
      <c r="J69" s="53" t="s">
        <v>101</v>
      </c>
      <c r="K69" s="53" t="s">
        <v>104</v>
      </c>
      <c r="L69" s="53" t="s">
        <v>102</v>
      </c>
      <c r="M69" s="46">
        <f t="shared" si="0"/>
        <v>22</v>
      </c>
      <c r="N69" s="46"/>
    </row>
    <row r="70" spans="1:14" s="38" customFormat="1" ht="30" customHeight="1" x14ac:dyDescent="0.25">
      <c r="A70" s="46">
        <v>63</v>
      </c>
      <c r="B70" s="79">
        <v>2510061063</v>
      </c>
      <c r="C70" s="81" t="s">
        <v>252</v>
      </c>
      <c r="D70" s="98">
        <v>38840</v>
      </c>
      <c r="E70" s="53" t="s">
        <v>106</v>
      </c>
      <c r="F70" s="53" t="s">
        <v>99</v>
      </c>
      <c r="G70" s="53" t="s">
        <v>97</v>
      </c>
      <c r="H70" s="53" t="s">
        <v>93</v>
      </c>
      <c r="I70" s="53" t="s">
        <v>103</v>
      </c>
      <c r="J70" s="53" t="s">
        <v>101</v>
      </c>
      <c r="K70" s="53" t="s">
        <v>104</v>
      </c>
      <c r="L70" s="53" t="s">
        <v>102</v>
      </c>
      <c r="M70" s="46">
        <f t="shared" si="0"/>
        <v>22</v>
      </c>
      <c r="N70" s="46"/>
    </row>
    <row r="71" spans="1:14" s="38" customFormat="1" ht="30" customHeight="1" x14ac:dyDescent="0.25">
      <c r="A71" s="82">
        <v>64</v>
      </c>
      <c r="B71" s="79">
        <v>2510061064</v>
      </c>
      <c r="C71" s="81" t="s">
        <v>253</v>
      </c>
      <c r="D71" s="98">
        <v>39064</v>
      </c>
      <c r="E71" s="53" t="s">
        <v>106</v>
      </c>
      <c r="F71" s="53" t="s">
        <v>99</v>
      </c>
      <c r="G71" s="53" t="s">
        <v>97</v>
      </c>
      <c r="H71" s="53" t="s">
        <v>93</v>
      </c>
      <c r="I71" s="53" t="s">
        <v>103</v>
      </c>
      <c r="J71" s="53" t="s">
        <v>101</v>
      </c>
      <c r="K71" s="53" t="s">
        <v>104</v>
      </c>
      <c r="L71" s="53" t="s">
        <v>102</v>
      </c>
      <c r="M71" s="46">
        <f t="shared" si="0"/>
        <v>22</v>
      </c>
      <c r="N71" s="46"/>
    </row>
    <row r="72" spans="1:14" s="38" customFormat="1" ht="30" customHeight="1" x14ac:dyDescent="0.25">
      <c r="A72" s="46">
        <v>65</v>
      </c>
      <c r="B72" s="79">
        <v>2510061065</v>
      </c>
      <c r="C72" s="81" t="s">
        <v>254</v>
      </c>
      <c r="D72" s="98">
        <v>39000</v>
      </c>
      <c r="E72" s="53" t="s">
        <v>106</v>
      </c>
      <c r="F72" s="53" t="s">
        <v>99</v>
      </c>
      <c r="G72" s="53" t="s">
        <v>97</v>
      </c>
      <c r="H72" s="53" t="s">
        <v>93</v>
      </c>
      <c r="I72" s="53" t="s">
        <v>103</v>
      </c>
      <c r="J72" s="53" t="s">
        <v>101</v>
      </c>
      <c r="K72" s="53" t="s">
        <v>104</v>
      </c>
      <c r="L72" s="53" t="s">
        <v>102</v>
      </c>
      <c r="M72" s="46">
        <f t="shared" si="0"/>
        <v>22</v>
      </c>
      <c r="N72" s="46"/>
    </row>
    <row r="73" spans="1:14" s="38" customFormat="1" ht="30" customHeight="1" x14ac:dyDescent="0.25">
      <c r="A73" s="46">
        <v>66</v>
      </c>
      <c r="B73" s="79">
        <v>2510061066</v>
      </c>
      <c r="C73" s="81" t="s">
        <v>255</v>
      </c>
      <c r="D73" s="98">
        <v>38815</v>
      </c>
      <c r="E73" s="53" t="s">
        <v>106</v>
      </c>
      <c r="F73" s="53" t="s">
        <v>99</v>
      </c>
      <c r="G73" s="53" t="s">
        <v>97</v>
      </c>
      <c r="H73" s="53" t="s">
        <v>93</v>
      </c>
      <c r="I73" s="53" t="s">
        <v>103</v>
      </c>
      <c r="J73" s="53" t="s">
        <v>101</v>
      </c>
      <c r="K73" s="53" t="s">
        <v>104</v>
      </c>
      <c r="L73" s="53" t="s">
        <v>102</v>
      </c>
      <c r="M73" s="46">
        <f t="shared" ref="M73:M87" si="1">$M$7-SUMIF(E73:L73,"",$E$7:$L$7)</f>
        <v>22</v>
      </c>
      <c r="N73" s="46"/>
    </row>
    <row r="74" spans="1:14" s="38" customFormat="1" ht="30" customHeight="1" x14ac:dyDescent="0.25">
      <c r="A74" s="82">
        <v>67</v>
      </c>
      <c r="B74" s="79">
        <v>2510061067</v>
      </c>
      <c r="C74" s="81" t="s">
        <v>256</v>
      </c>
      <c r="D74" s="98">
        <v>39009</v>
      </c>
      <c r="E74" s="53" t="s">
        <v>106</v>
      </c>
      <c r="F74" s="53" t="s">
        <v>99</v>
      </c>
      <c r="G74" s="53" t="s">
        <v>97</v>
      </c>
      <c r="H74" s="53" t="s">
        <v>93</v>
      </c>
      <c r="I74" s="53" t="s">
        <v>103</v>
      </c>
      <c r="J74" s="53" t="s">
        <v>101</v>
      </c>
      <c r="K74" s="53" t="s">
        <v>104</v>
      </c>
      <c r="L74" s="53" t="s">
        <v>102</v>
      </c>
      <c r="M74" s="46">
        <f t="shared" si="1"/>
        <v>22</v>
      </c>
      <c r="N74" s="46"/>
    </row>
    <row r="75" spans="1:14" s="38" customFormat="1" ht="30" customHeight="1" x14ac:dyDescent="0.25">
      <c r="A75" s="46">
        <v>68</v>
      </c>
      <c r="B75" s="79">
        <v>2510061068</v>
      </c>
      <c r="C75" s="81" t="s">
        <v>257</v>
      </c>
      <c r="D75" s="98">
        <v>39041</v>
      </c>
      <c r="E75" s="53" t="s">
        <v>106</v>
      </c>
      <c r="F75" s="53" t="s">
        <v>99</v>
      </c>
      <c r="G75" s="53" t="s">
        <v>97</v>
      </c>
      <c r="H75" s="53" t="s">
        <v>93</v>
      </c>
      <c r="I75" s="53" t="s">
        <v>103</v>
      </c>
      <c r="J75" s="53" t="s">
        <v>101</v>
      </c>
      <c r="K75" s="53" t="s">
        <v>104</v>
      </c>
      <c r="L75" s="53" t="s">
        <v>102</v>
      </c>
      <c r="M75" s="46">
        <f t="shared" si="1"/>
        <v>22</v>
      </c>
      <c r="N75" s="46"/>
    </row>
    <row r="76" spans="1:14" s="38" customFormat="1" ht="30" customHeight="1" x14ac:dyDescent="0.25">
      <c r="A76" s="46">
        <v>69</v>
      </c>
      <c r="B76" s="79">
        <v>2510061069</v>
      </c>
      <c r="C76" s="81" t="s">
        <v>258</v>
      </c>
      <c r="D76" s="98">
        <v>38890</v>
      </c>
      <c r="E76" s="53" t="s">
        <v>106</v>
      </c>
      <c r="F76" s="53" t="s">
        <v>99</v>
      </c>
      <c r="G76" s="53" t="s">
        <v>97</v>
      </c>
      <c r="H76" s="53" t="s">
        <v>93</v>
      </c>
      <c r="I76" s="53" t="s">
        <v>103</v>
      </c>
      <c r="J76" s="53" t="s">
        <v>101</v>
      </c>
      <c r="K76" s="53" t="s">
        <v>104</v>
      </c>
      <c r="L76" s="53" t="s">
        <v>102</v>
      </c>
      <c r="M76" s="46">
        <f t="shared" si="1"/>
        <v>22</v>
      </c>
      <c r="N76" s="46"/>
    </row>
    <row r="77" spans="1:14" s="38" customFormat="1" ht="30" customHeight="1" x14ac:dyDescent="0.25">
      <c r="A77" s="82">
        <v>70</v>
      </c>
      <c r="B77" s="79">
        <v>2510061070</v>
      </c>
      <c r="C77" s="81" t="s">
        <v>259</v>
      </c>
      <c r="D77" s="98">
        <v>38821</v>
      </c>
      <c r="E77" s="53" t="s">
        <v>106</v>
      </c>
      <c r="F77" s="53" t="s">
        <v>99</v>
      </c>
      <c r="G77" s="53" t="s">
        <v>97</v>
      </c>
      <c r="H77" s="53" t="s">
        <v>93</v>
      </c>
      <c r="I77" s="53" t="s">
        <v>103</v>
      </c>
      <c r="J77" s="53" t="s">
        <v>101</v>
      </c>
      <c r="K77" s="53" t="s">
        <v>104</v>
      </c>
      <c r="L77" s="53" t="s">
        <v>102</v>
      </c>
      <c r="M77" s="46">
        <f t="shared" si="1"/>
        <v>22</v>
      </c>
      <c r="N77" s="46"/>
    </row>
    <row r="78" spans="1:14" s="38" customFormat="1" ht="30" customHeight="1" x14ac:dyDescent="0.25">
      <c r="A78" s="46">
        <v>71</v>
      </c>
      <c r="B78" s="79">
        <v>2510061071</v>
      </c>
      <c r="C78" s="81" t="s">
        <v>260</v>
      </c>
      <c r="D78" s="98">
        <v>38674</v>
      </c>
      <c r="E78" s="53" t="s">
        <v>106</v>
      </c>
      <c r="F78" s="53" t="s">
        <v>99</v>
      </c>
      <c r="G78" s="53" t="s">
        <v>97</v>
      </c>
      <c r="H78" s="53" t="s">
        <v>93</v>
      </c>
      <c r="I78" s="53" t="s">
        <v>103</v>
      </c>
      <c r="J78" s="53" t="s">
        <v>101</v>
      </c>
      <c r="K78" s="53" t="s">
        <v>104</v>
      </c>
      <c r="L78" s="53" t="s">
        <v>102</v>
      </c>
      <c r="M78" s="46">
        <f t="shared" si="1"/>
        <v>22</v>
      </c>
      <c r="N78" s="46"/>
    </row>
    <row r="79" spans="1:14" s="38" customFormat="1" ht="30" customHeight="1" x14ac:dyDescent="0.25">
      <c r="A79" s="46">
        <v>72</v>
      </c>
      <c r="B79" s="79">
        <v>2510061072</v>
      </c>
      <c r="C79" s="81" t="s">
        <v>261</v>
      </c>
      <c r="D79" s="98">
        <v>37757</v>
      </c>
      <c r="E79" s="53" t="s">
        <v>106</v>
      </c>
      <c r="F79" s="53" t="s">
        <v>99</v>
      </c>
      <c r="G79" s="53" t="s">
        <v>97</v>
      </c>
      <c r="H79" s="53" t="s">
        <v>93</v>
      </c>
      <c r="I79" s="53" t="s">
        <v>103</v>
      </c>
      <c r="J79" s="53" t="s">
        <v>101</v>
      </c>
      <c r="K79" s="53" t="s">
        <v>104</v>
      </c>
      <c r="L79" s="53" t="s">
        <v>102</v>
      </c>
      <c r="M79" s="46">
        <f t="shared" si="1"/>
        <v>22</v>
      </c>
      <c r="N79" s="46"/>
    </row>
    <row r="80" spans="1:14" s="38" customFormat="1" ht="30" customHeight="1" x14ac:dyDescent="0.25">
      <c r="A80" s="82">
        <v>73</v>
      </c>
      <c r="B80" s="79">
        <v>2510061073</v>
      </c>
      <c r="C80" s="81" t="s">
        <v>262</v>
      </c>
      <c r="D80" s="98">
        <v>38593</v>
      </c>
      <c r="E80" s="53" t="s">
        <v>106</v>
      </c>
      <c r="F80" s="53" t="s">
        <v>99</v>
      </c>
      <c r="G80" s="53" t="s">
        <v>97</v>
      </c>
      <c r="H80" s="53" t="s">
        <v>93</v>
      </c>
      <c r="I80" s="53" t="s">
        <v>103</v>
      </c>
      <c r="J80" s="53" t="s">
        <v>101</v>
      </c>
      <c r="K80" s="53" t="s">
        <v>104</v>
      </c>
      <c r="L80" s="53" t="s">
        <v>102</v>
      </c>
      <c r="M80" s="46">
        <f t="shared" si="1"/>
        <v>22</v>
      </c>
      <c r="N80" s="46"/>
    </row>
    <row r="81" spans="1:14" s="38" customFormat="1" ht="30" customHeight="1" x14ac:dyDescent="0.25">
      <c r="A81" s="46">
        <v>74</v>
      </c>
      <c r="B81" s="79">
        <v>2510061074</v>
      </c>
      <c r="C81" s="81" t="s">
        <v>263</v>
      </c>
      <c r="D81" s="98">
        <v>38724</v>
      </c>
      <c r="E81" s="53" t="s">
        <v>106</v>
      </c>
      <c r="F81" s="53" t="s">
        <v>99</v>
      </c>
      <c r="G81" s="53" t="s">
        <v>97</v>
      </c>
      <c r="H81" s="53" t="s">
        <v>93</v>
      </c>
      <c r="I81" s="53" t="s">
        <v>103</v>
      </c>
      <c r="J81" s="53" t="s">
        <v>101</v>
      </c>
      <c r="K81" s="53" t="s">
        <v>104</v>
      </c>
      <c r="L81" s="53" t="s">
        <v>102</v>
      </c>
      <c r="M81" s="46">
        <f t="shared" si="1"/>
        <v>22</v>
      </c>
      <c r="N81" s="46"/>
    </row>
    <row r="82" spans="1:14" s="38" customFormat="1" ht="30" customHeight="1" x14ac:dyDescent="0.25">
      <c r="A82" s="46">
        <v>75</v>
      </c>
      <c r="B82" s="79">
        <v>2510061075</v>
      </c>
      <c r="C82" s="81" t="s">
        <v>264</v>
      </c>
      <c r="D82" s="98">
        <v>38975</v>
      </c>
      <c r="E82" s="53" t="s">
        <v>106</v>
      </c>
      <c r="F82" s="53" t="s">
        <v>99</v>
      </c>
      <c r="G82" s="53" t="s">
        <v>97</v>
      </c>
      <c r="H82" s="53" t="s">
        <v>93</v>
      </c>
      <c r="I82" s="53" t="s">
        <v>103</v>
      </c>
      <c r="J82" s="53" t="s">
        <v>101</v>
      </c>
      <c r="K82" s="53" t="s">
        <v>104</v>
      </c>
      <c r="L82" s="53" t="s">
        <v>102</v>
      </c>
      <c r="M82" s="46">
        <f t="shared" si="1"/>
        <v>22</v>
      </c>
      <c r="N82" s="46"/>
    </row>
    <row r="83" spans="1:14" s="38" customFormat="1" ht="30" customHeight="1" x14ac:dyDescent="0.25">
      <c r="A83" s="82">
        <v>76</v>
      </c>
      <c r="B83" s="79">
        <v>2510061076</v>
      </c>
      <c r="C83" s="81" t="s">
        <v>265</v>
      </c>
      <c r="D83" s="98">
        <v>38798</v>
      </c>
      <c r="E83" s="53" t="s">
        <v>106</v>
      </c>
      <c r="F83" s="53" t="s">
        <v>99</v>
      </c>
      <c r="G83" s="53" t="s">
        <v>97</v>
      </c>
      <c r="H83" s="53" t="s">
        <v>93</v>
      </c>
      <c r="I83" s="53" t="s">
        <v>103</v>
      </c>
      <c r="J83" s="53" t="s">
        <v>101</v>
      </c>
      <c r="K83" s="53" t="s">
        <v>104</v>
      </c>
      <c r="L83" s="53" t="s">
        <v>102</v>
      </c>
      <c r="M83" s="46">
        <f t="shared" si="1"/>
        <v>22</v>
      </c>
      <c r="N83" s="46"/>
    </row>
    <row r="84" spans="1:14" s="38" customFormat="1" ht="30" customHeight="1" x14ac:dyDescent="0.25">
      <c r="A84" s="46">
        <v>77</v>
      </c>
      <c r="B84" s="79">
        <v>2510061077</v>
      </c>
      <c r="C84" s="81" t="s">
        <v>208</v>
      </c>
      <c r="D84" s="98">
        <v>38917</v>
      </c>
      <c r="E84" s="53" t="s">
        <v>106</v>
      </c>
      <c r="F84" s="53" t="s">
        <v>99</v>
      </c>
      <c r="G84" s="53" t="s">
        <v>97</v>
      </c>
      <c r="H84" s="53" t="s">
        <v>93</v>
      </c>
      <c r="I84" s="53" t="s">
        <v>103</v>
      </c>
      <c r="J84" s="53" t="s">
        <v>101</v>
      </c>
      <c r="K84" s="53" t="s">
        <v>104</v>
      </c>
      <c r="L84" s="53" t="s">
        <v>102</v>
      </c>
      <c r="M84" s="46">
        <f t="shared" si="1"/>
        <v>22</v>
      </c>
      <c r="N84" s="46"/>
    </row>
    <row r="85" spans="1:14" s="38" customFormat="1" ht="30" customHeight="1" x14ac:dyDescent="0.25">
      <c r="A85" s="46">
        <v>78</v>
      </c>
      <c r="B85" s="79">
        <v>2510061078</v>
      </c>
      <c r="C85" s="81" t="s">
        <v>266</v>
      </c>
      <c r="D85" s="98">
        <v>38869</v>
      </c>
      <c r="E85" s="53" t="s">
        <v>106</v>
      </c>
      <c r="F85" s="53" t="s">
        <v>99</v>
      </c>
      <c r="G85" s="53" t="s">
        <v>97</v>
      </c>
      <c r="H85" s="53" t="s">
        <v>93</v>
      </c>
      <c r="I85" s="53" t="s">
        <v>103</v>
      </c>
      <c r="J85" s="53" t="s">
        <v>101</v>
      </c>
      <c r="K85" s="53" t="s">
        <v>104</v>
      </c>
      <c r="L85" s="53" t="s">
        <v>102</v>
      </c>
      <c r="M85" s="46">
        <f t="shared" si="1"/>
        <v>22</v>
      </c>
      <c r="N85" s="46"/>
    </row>
    <row r="86" spans="1:14" s="38" customFormat="1" ht="30" customHeight="1" x14ac:dyDescent="0.25">
      <c r="A86" s="82">
        <v>79</v>
      </c>
      <c r="B86" s="79">
        <v>2510061079</v>
      </c>
      <c r="C86" s="81" t="s">
        <v>267</v>
      </c>
      <c r="D86" s="98">
        <v>39075</v>
      </c>
      <c r="E86" s="53" t="s">
        <v>106</v>
      </c>
      <c r="F86" s="53" t="s">
        <v>99</v>
      </c>
      <c r="G86" s="53" t="s">
        <v>97</v>
      </c>
      <c r="H86" s="53" t="s">
        <v>93</v>
      </c>
      <c r="I86" s="53" t="s">
        <v>103</v>
      </c>
      <c r="J86" s="53" t="s">
        <v>101</v>
      </c>
      <c r="K86" s="53" t="s">
        <v>104</v>
      </c>
      <c r="L86" s="53" t="s">
        <v>102</v>
      </c>
      <c r="M86" s="46">
        <f t="shared" si="1"/>
        <v>22</v>
      </c>
      <c r="N86" s="46"/>
    </row>
    <row r="87" spans="1:14" s="38" customFormat="1" ht="30" customHeight="1" x14ac:dyDescent="0.25">
      <c r="A87" s="46">
        <v>80</v>
      </c>
      <c r="B87" s="79">
        <v>2510061080</v>
      </c>
      <c r="C87" s="81" t="s">
        <v>190</v>
      </c>
      <c r="D87" s="98">
        <v>38586</v>
      </c>
      <c r="E87" s="53" t="s">
        <v>106</v>
      </c>
      <c r="F87" s="53" t="s">
        <v>99</v>
      </c>
      <c r="G87" s="53" t="s">
        <v>97</v>
      </c>
      <c r="H87" s="53" t="s">
        <v>93</v>
      </c>
      <c r="I87" s="53" t="s">
        <v>103</v>
      </c>
      <c r="J87" s="53" t="s">
        <v>101</v>
      </c>
      <c r="K87" s="53" t="s">
        <v>104</v>
      </c>
      <c r="L87" s="53" t="s">
        <v>102</v>
      </c>
      <c r="M87" s="46">
        <f t="shared" si="1"/>
        <v>22</v>
      </c>
      <c r="N87" s="46"/>
    </row>
    <row r="88" spans="1:14" x14ac:dyDescent="0.25">
      <c r="E88" s="39"/>
      <c r="F88" s="39"/>
    </row>
    <row r="89" spans="1:14" x14ac:dyDescent="0.25">
      <c r="E89" s="39"/>
      <c r="F89" s="39"/>
    </row>
    <row r="90" spans="1:14" x14ac:dyDescent="0.25">
      <c r="E90" s="39"/>
      <c r="F90" s="39"/>
    </row>
    <row r="91" spans="1:14" x14ac:dyDescent="0.25">
      <c r="E91" s="39"/>
      <c r="F91" s="39"/>
    </row>
    <row r="92" spans="1:14" x14ac:dyDescent="0.25">
      <c r="E92" s="39"/>
      <c r="F92" s="39"/>
    </row>
    <row r="93" spans="1:14" x14ac:dyDescent="0.25">
      <c r="E93" s="39"/>
      <c r="F93" s="39"/>
    </row>
    <row r="94" spans="1:14" x14ac:dyDescent="0.25">
      <c r="E94" s="39"/>
      <c r="F94" s="39"/>
    </row>
    <row r="95" spans="1:14" x14ac:dyDescent="0.25">
      <c r="E95" s="39"/>
      <c r="F95" s="39"/>
    </row>
    <row r="96" spans="1:14" x14ac:dyDescent="0.25">
      <c r="E96" s="39"/>
      <c r="F96" s="39"/>
    </row>
    <row r="97" spans="5:6" x14ac:dyDescent="0.25">
      <c r="E97" s="39"/>
      <c r="F97" s="39"/>
    </row>
    <row r="98" spans="5:6" x14ac:dyDescent="0.25">
      <c r="E98" s="39"/>
      <c r="F98" s="39"/>
    </row>
    <row r="99" spans="5:6" x14ac:dyDescent="0.25">
      <c r="E99" s="39"/>
      <c r="F99" s="39"/>
    </row>
    <row r="100" spans="5:6" x14ac:dyDescent="0.25">
      <c r="E100" s="39"/>
      <c r="F100" s="39"/>
    </row>
    <row r="101" spans="5:6" x14ac:dyDescent="0.25">
      <c r="E101" s="39"/>
      <c r="F101" s="39"/>
    </row>
    <row r="102" spans="5:6" x14ac:dyDescent="0.25">
      <c r="E102" s="39"/>
      <c r="F102" s="39"/>
    </row>
    <row r="103" spans="5:6" x14ac:dyDescent="0.25">
      <c r="E103" s="39"/>
      <c r="F103" s="39"/>
    </row>
    <row r="104" spans="5:6" x14ac:dyDescent="0.25">
      <c r="E104" s="39"/>
      <c r="F104" s="39"/>
    </row>
    <row r="105" spans="5:6" x14ac:dyDescent="0.25">
      <c r="E105" s="39"/>
      <c r="F105" s="39"/>
    </row>
    <row r="106" spans="5:6" x14ac:dyDescent="0.25">
      <c r="E106" s="39"/>
      <c r="F106" s="39"/>
    </row>
    <row r="107" spans="5:6" x14ac:dyDescent="0.25">
      <c r="E107" s="39"/>
      <c r="F107" s="39"/>
    </row>
    <row r="108" spans="5:6" x14ac:dyDescent="0.25">
      <c r="E108" s="39"/>
      <c r="F108" s="39"/>
    </row>
    <row r="109" spans="5:6" x14ac:dyDescent="0.25">
      <c r="E109" s="39"/>
      <c r="F109" s="39"/>
    </row>
    <row r="110" spans="5:6" x14ac:dyDescent="0.25">
      <c r="E110" s="39"/>
      <c r="F110" s="39"/>
    </row>
    <row r="111" spans="5:6" x14ac:dyDescent="0.25">
      <c r="E111" s="39"/>
      <c r="F111" s="39"/>
    </row>
    <row r="112" spans="5:6" x14ac:dyDescent="0.25">
      <c r="E112" s="39"/>
      <c r="F112" s="39"/>
    </row>
    <row r="113" spans="5:6" x14ac:dyDescent="0.25">
      <c r="E113" s="39"/>
      <c r="F113" s="39"/>
    </row>
    <row r="114" spans="5:6" x14ac:dyDescent="0.25">
      <c r="E114" s="39"/>
      <c r="F114" s="39"/>
    </row>
    <row r="115" spans="5:6" x14ac:dyDescent="0.25">
      <c r="E115" s="39"/>
      <c r="F115" s="39"/>
    </row>
    <row r="116" spans="5:6" x14ac:dyDescent="0.25">
      <c r="E116" s="39"/>
      <c r="F116" s="39"/>
    </row>
    <row r="117" spans="5:6" x14ac:dyDescent="0.25">
      <c r="E117" s="39"/>
      <c r="F117" s="39"/>
    </row>
    <row r="118" spans="5:6" x14ac:dyDescent="0.25">
      <c r="E118" s="39"/>
      <c r="F118" s="39"/>
    </row>
    <row r="119" spans="5:6" x14ac:dyDescent="0.25">
      <c r="E119" s="39"/>
      <c r="F119" s="39"/>
    </row>
    <row r="120" spans="5:6" x14ac:dyDescent="0.25">
      <c r="E120" s="39"/>
      <c r="F120" s="39"/>
    </row>
    <row r="121" spans="5:6" x14ac:dyDescent="0.25">
      <c r="E121" s="39"/>
      <c r="F121" s="39"/>
    </row>
    <row r="122" spans="5:6" x14ac:dyDescent="0.25">
      <c r="E122" s="39"/>
      <c r="F122" s="39"/>
    </row>
    <row r="123" spans="5:6" x14ac:dyDescent="0.25">
      <c r="E123" s="39"/>
      <c r="F123" s="39"/>
    </row>
    <row r="124" spans="5:6" x14ac:dyDescent="0.25">
      <c r="E124" s="39"/>
      <c r="F124" s="39"/>
    </row>
    <row r="125" spans="5:6" x14ac:dyDescent="0.25">
      <c r="E125" s="39"/>
      <c r="F125" s="39"/>
    </row>
    <row r="126" spans="5:6" x14ac:dyDescent="0.25">
      <c r="E126" s="39"/>
      <c r="F126" s="39"/>
    </row>
    <row r="127" spans="5:6" x14ac:dyDescent="0.25">
      <c r="E127" s="39"/>
      <c r="F127" s="39"/>
    </row>
    <row r="128" spans="5:6" x14ac:dyDescent="0.25">
      <c r="E128" s="39"/>
      <c r="F128" s="39"/>
    </row>
    <row r="129" spans="5:6" x14ac:dyDescent="0.25">
      <c r="E129" s="39"/>
      <c r="F129" s="39"/>
    </row>
    <row r="130" spans="5:6" x14ac:dyDescent="0.25">
      <c r="E130" s="39"/>
      <c r="F130" s="39"/>
    </row>
    <row r="131" spans="5:6" x14ac:dyDescent="0.25">
      <c r="E131" s="39"/>
      <c r="F131" s="39"/>
    </row>
    <row r="132" spans="5:6" x14ac:dyDescent="0.25">
      <c r="E132" s="39"/>
      <c r="F132" s="39"/>
    </row>
    <row r="133" spans="5:6" x14ac:dyDescent="0.25">
      <c r="E133" s="39"/>
      <c r="F133" s="39"/>
    </row>
    <row r="134" spans="5:6" x14ac:dyDescent="0.25">
      <c r="E134" s="39"/>
      <c r="F134" s="39"/>
    </row>
    <row r="135" spans="5:6" x14ac:dyDescent="0.25">
      <c r="E135" s="39"/>
      <c r="F135" s="39"/>
    </row>
    <row r="136" spans="5:6" x14ac:dyDescent="0.25">
      <c r="E136" s="39"/>
      <c r="F136" s="39"/>
    </row>
    <row r="137" spans="5:6" x14ac:dyDescent="0.25">
      <c r="E137" s="39"/>
      <c r="F137" s="39"/>
    </row>
    <row r="138" spans="5:6" x14ac:dyDescent="0.25">
      <c r="E138" s="39"/>
      <c r="F138" s="39"/>
    </row>
    <row r="139" spans="5:6" x14ac:dyDescent="0.25">
      <c r="E139" s="39"/>
      <c r="F139" s="39"/>
    </row>
    <row r="140" spans="5:6" x14ac:dyDescent="0.25">
      <c r="E140" s="39"/>
      <c r="F140" s="39"/>
    </row>
    <row r="141" spans="5:6" x14ac:dyDescent="0.25">
      <c r="E141" s="39"/>
      <c r="F141" s="39"/>
    </row>
    <row r="142" spans="5:6" x14ac:dyDescent="0.25">
      <c r="E142" s="39"/>
      <c r="F142" s="39"/>
    </row>
    <row r="143" spans="5:6" x14ac:dyDescent="0.25">
      <c r="E143" s="39"/>
      <c r="F143" s="39"/>
    </row>
    <row r="144" spans="5:6" x14ac:dyDescent="0.25">
      <c r="E144" s="39"/>
      <c r="F144" s="39"/>
    </row>
    <row r="145" spans="5:6" x14ac:dyDescent="0.25">
      <c r="E145" s="39"/>
      <c r="F145" s="39"/>
    </row>
    <row r="146" spans="5:6" x14ac:dyDescent="0.25">
      <c r="E146" s="39"/>
      <c r="F146" s="39"/>
    </row>
    <row r="147" spans="5:6" x14ac:dyDescent="0.25">
      <c r="E147" s="39"/>
      <c r="F147" s="39"/>
    </row>
    <row r="148" spans="5:6" x14ac:dyDescent="0.25">
      <c r="E148" s="39"/>
      <c r="F148" s="39"/>
    </row>
    <row r="149" spans="5:6" x14ac:dyDescent="0.25">
      <c r="E149" s="39"/>
      <c r="F149" s="39"/>
    </row>
    <row r="150" spans="5:6" x14ac:dyDescent="0.25">
      <c r="E150" s="39"/>
      <c r="F150" s="39"/>
    </row>
    <row r="151" spans="5:6" x14ac:dyDescent="0.25">
      <c r="E151" s="39"/>
      <c r="F151" s="39"/>
    </row>
    <row r="152" spans="5:6" x14ac:dyDescent="0.25">
      <c r="E152" s="39"/>
      <c r="F152" s="39"/>
    </row>
    <row r="153" spans="5:6" x14ac:dyDescent="0.25">
      <c r="E153" s="39"/>
      <c r="F153" s="39"/>
    </row>
    <row r="154" spans="5:6" x14ac:dyDescent="0.25">
      <c r="E154" s="39"/>
      <c r="F154" s="39"/>
    </row>
    <row r="155" spans="5:6" x14ac:dyDescent="0.25">
      <c r="E155" s="39"/>
      <c r="F155" s="39"/>
    </row>
    <row r="156" spans="5:6" x14ac:dyDescent="0.25">
      <c r="E156" s="39"/>
      <c r="F156" s="39"/>
    </row>
    <row r="157" spans="5:6" x14ac:dyDescent="0.25">
      <c r="E157" s="39"/>
      <c r="F157" s="39"/>
    </row>
    <row r="158" spans="5:6" x14ac:dyDescent="0.25">
      <c r="E158" s="39"/>
      <c r="F158" s="39"/>
    </row>
    <row r="159" spans="5:6" x14ac:dyDescent="0.25">
      <c r="E159" s="39"/>
      <c r="F159" s="39"/>
    </row>
    <row r="160" spans="5:6" x14ac:dyDescent="0.25">
      <c r="E160" s="39"/>
      <c r="F160" s="39"/>
    </row>
    <row r="161" spans="5:6" x14ac:dyDescent="0.25">
      <c r="E161" s="39"/>
      <c r="F161" s="39"/>
    </row>
    <row r="162" spans="5:6" x14ac:dyDescent="0.25">
      <c r="E162" s="39"/>
      <c r="F162" s="39"/>
    </row>
    <row r="163" spans="5:6" x14ac:dyDescent="0.25">
      <c r="E163" s="39"/>
      <c r="F163" s="39"/>
    </row>
    <row r="164" spans="5:6" x14ac:dyDescent="0.25">
      <c r="E164" s="39"/>
      <c r="F164" s="39"/>
    </row>
    <row r="165" spans="5:6" x14ac:dyDescent="0.25">
      <c r="E165" s="39"/>
      <c r="F165" s="39"/>
    </row>
    <row r="166" spans="5:6" x14ac:dyDescent="0.25">
      <c r="E166" s="39"/>
      <c r="F166" s="39"/>
    </row>
    <row r="167" spans="5:6" x14ac:dyDescent="0.25">
      <c r="E167" s="39"/>
      <c r="F167" s="39"/>
    </row>
    <row r="168" spans="5:6" x14ac:dyDescent="0.25">
      <c r="E168" s="39"/>
      <c r="F168" s="39"/>
    </row>
    <row r="169" spans="5:6" x14ac:dyDescent="0.25">
      <c r="E169" s="39"/>
      <c r="F169" s="39"/>
    </row>
    <row r="170" spans="5:6" x14ac:dyDescent="0.25">
      <c r="E170" s="39"/>
      <c r="F170" s="39"/>
    </row>
    <row r="171" spans="5:6" x14ac:dyDescent="0.25">
      <c r="E171" s="39"/>
      <c r="F171" s="39"/>
    </row>
    <row r="172" spans="5:6" x14ac:dyDescent="0.25">
      <c r="E172" s="39"/>
      <c r="F172" s="39"/>
    </row>
    <row r="173" spans="5:6" x14ac:dyDescent="0.25">
      <c r="E173" s="39"/>
      <c r="F173" s="39"/>
    </row>
    <row r="174" spans="5:6" x14ac:dyDescent="0.25">
      <c r="E174" s="39"/>
      <c r="F174" s="39"/>
    </row>
    <row r="175" spans="5:6" x14ac:dyDescent="0.25">
      <c r="E175" s="39"/>
      <c r="F175" s="39"/>
    </row>
    <row r="176" spans="5:6" x14ac:dyDescent="0.25">
      <c r="E176" s="39"/>
      <c r="F176" s="39"/>
    </row>
    <row r="177" spans="5:6" x14ac:dyDescent="0.25">
      <c r="E177" s="39"/>
      <c r="F177" s="39"/>
    </row>
    <row r="178" spans="5:6" x14ac:dyDescent="0.25">
      <c r="E178" s="39"/>
      <c r="F178" s="39"/>
    </row>
    <row r="179" spans="5:6" x14ac:dyDescent="0.25">
      <c r="E179" s="39"/>
      <c r="F179" s="39"/>
    </row>
    <row r="180" spans="5:6" x14ac:dyDescent="0.25">
      <c r="E180" s="39"/>
      <c r="F180" s="39"/>
    </row>
    <row r="181" spans="5:6" x14ac:dyDescent="0.25">
      <c r="E181" s="39"/>
      <c r="F181" s="39"/>
    </row>
    <row r="182" spans="5:6" x14ac:dyDescent="0.25">
      <c r="E182" s="39"/>
      <c r="F182" s="39"/>
    </row>
    <row r="183" spans="5:6" x14ac:dyDescent="0.25">
      <c r="E183" s="39"/>
      <c r="F183" s="39"/>
    </row>
    <row r="184" spans="5:6" x14ac:dyDescent="0.25">
      <c r="E184" s="39"/>
      <c r="F184" s="39"/>
    </row>
    <row r="185" spans="5:6" x14ac:dyDescent="0.25">
      <c r="E185" s="39"/>
      <c r="F185" s="39"/>
    </row>
    <row r="186" spans="5:6" x14ac:dyDescent="0.25">
      <c r="E186" s="39"/>
      <c r="F186" s="39"/>
    </row>
    <row r="187" spans="5:6" x14ac:dyDescent="0.25">
      <c r="E187" s="39"/>
      <c r="F187" s="39"/>
    </row>
    <row r="188" spans="5:6" x14ac:dyDescent="0.25">
      <c r="E188" s="39"/>
      <c r="F188" s="39"/>
    </row>
    <row r="189" spans="5:6" x14ac:dyDescent="0.25">
      <c r="E189" s="39"/>
      <c r="F189" s="39"/>
    </row>
    <row r="190" spans="5:6" x14ac:dyDescent="0.25">
      <c r="E190" s="39"/>
      <c r="F190" s="39"/>
    </row>
    <row r="191" spans="5:6" x14ac:dyDescent="0.25">
      <c r="E191" s="39"/>
      <c r="F191" s="39"/>
    </row>
    <row r="192" spans="5:6" x14ac:dyDescent="0.25">
      <c r="E192" s="39"/>
      <c r="F192" s="39"/>
    </row>
    <row r="193" spans="5:6" x14ac:dyDescent="0.25">
      <c r="E193" s="39"/>
      <c r="F193" s="39"/>
    </row>
    <row r="194" spans="5:6" x14ac:dyDescent="0.25">
      <c r="E194" s="39"/>
      <c r="F194" s="39"/>
    </row>
    <row r="195" spans="5:6" x14ac:dyDescent="0.25">
      <c r="E195" s="39"/>
      <c r="F195" s="39"/>
    </row>
    <row r="196" spans="5:6" x14ac:dyDescent="0.25">
      <c r="E196" s="39"/>
      <c r="F196" s="39"/>
    </row>
    <row r="197" spans="5:6" x14ac:dyDescent="0.25">
      <c r="E197" s="39"/>
      <c r="F197" s="39"/>
    </row>
    <row r="198" spans="5:6" x14ac:dyDescent="0.25">
      <c r="E198" s="39"/>
      <c r="F198" s="39"/>
    </row>
    <row r="199" spans="5:6" x14ac:dyDescent="0.25">
      <c r="E199" s="39"/>
      <c r="F199" s="39"/>
    </row>
    <row r="200" spans="5:6" x14ac:dyDescent="0.25">
      <c r="E200" s="39"/>
      <c r="F200" s="39"/>
    </row>
    <row r="201" spans="5:6" x14ac:dyDescent="0.25">
      <c r="E201" s="39"/>
      <c r="F201" s="39"/>
    </row>
    <row r="202" spans="5:6" x14ac:dyDescent="0.25">
      <c r="E202" s="39"/>
      <c r="F202" s="39"/>
    </row>
    <row r="203" spans="5:6" x14ac:dyDescent="0.25">
      <c r="E203" s="39"/>
      <c r="F203" s="39"/>
    </row>
    <row r="204" spans="5:6" x14ac:dyDescent="0.25">
      <c r="E204" s="39"/>
      <c r="F204" s="39"/>
    </row>
    <row r="205" spans="5:6" x14ac:dyDescent="0.25">
      <c r="E205" s="39"/>
      <c r="F205" s="39"/>
    </row>
    <row r="206" spans="5:6" x14ac:dyDescent="0.25">
      <c r="E206" s="39"/>
      <c r="F206" s="39"/>
    </row>
    <row r="207" spans="5:6" x14ac:dyDescent="0.25">
      <c r="E207" s="39"/>
      <c r="F207" s="39"/>
    </row>
    <row r="208" spans="5:6" x14ac:dyDescent="0.25">
      <c r="E208" s="39"/>
      <c r="F208" s="39"/>
    </row>
    <row r="209" spans="5:6" x14ac:dyDescent="0.25">
      <c r="E209" s="39"/>
      <c r="F209" s="39"/>
    </row>
    <row r="210" spans="5:6" x14ac:dyDescent="0.25">
      <c r="E210" s="39"/>
      <c r="F210" s="39"/>
    </row>
    <row r="211" spans="5:6" x14ac:dyDescent="0.25">
      <c r="E211" s="39"/>
      <c r="F211" s="39"/>
    </row>
    <row r="212" spans="5:6" x14ac:dyDescent="0.25">
      <c r="E212" s="39"/>
      <c r="F212" s="39"/>
    </row>
    <row r="213" spans="5:6" x14ac:dyDescent="0.25">
      <c r="E213" s="39"/>
      <c r="F213" s="39"/>
    </row>
    <row r="214" spans="5:6" x14ac:dyDescent="0.25">
      <c r="E214" s="39"/>
      <c r="F214" s="39"/>
    </row>
    <row r="215" spans="5:6" x14ac:dyDescent="0.25">
      <c r="E215" s="39"/>
      <c r="F215" s="39"/>
    </row>
    <row r="216" spans="5:6" x14ac:dyDescent="0.25">
      <c r="E216" s="39"/>
      <c r="F216" s="39"/>
    </row>
    <row r="217" spans="5:6" x14ac:dyDescent="0.25">
      <c r="E217" s="39"/>
      <c r="F217" s="39"/>
    </row>
    <row r="218" spans="5:6" x14ac:dyDescent="0.25">
      <c r="E218" s="39"/>
      <c r="F218" s="39"/>
    </row>
    <row r="219" spans="5:6" x14ac:dyDescent="0.25">
      <c r="E219" s="39"/>
      <c r="F219" s="39"/>
    </row>
    <row r="220" spans="5:6" x14ac:dyDescent="0.25">
      <c r="E220" s="39"/>
      <c r="F220" s="39"/>
    </row>
    <row r="221" spans="5:6" x14ac:dyDescent="0.25">
      <c r="E221" s="39"/>
      <c r="F221" s="39"/>
    </row>
    <row r="222" spans="5:6" x14ac:dyDescent="0.25">
      <c r="E222" s="39"/>
      <c r="F222" s="39"/>
    </row>
    <row r="223" spans="5:6" x14ac:dyDescent="0.25">
      <c r="E223" s="39"/>
      <c r="F223" s="39"/>
    </row>
    <row r="224" spans="5:6" x14ac:dyDescent="0.25">
      <c r="E224" s="39"/>
      <c r="F224" s="39"/>
    </row>
    <row r="225" spans="5:6" x14ac:dyDescent="0.25">
      <c r="E225" s="39"/>
      <c r="F225" s="39"/>
    </row>
    <row r="226" spans="5:6" x14ac:dyDescent="0.25">
      <c r="E226" s="39"/>
      <c r="F226" s="39"/>
    </row>
    <row r="227" spans="5:6" x14ac:dyDescent="0.25">
      <c r="E227" s="39"/>
      <c r="F227" s="39"/>
    </row>
    <row r="228" spans="5:6" x14ac:dyDescent="0.25">
      <c r="E228" s="39"/>
      <c r="F228" s="39"/>
    </row>
    <row r="229" spans="5:6" x14ac:dyDescent="0.25">
      <c r="E229" s="39"/>
      <c r="F229" s="39"/>
    </row>
    <row r="230" spans="5:6" x14ac:dyDescent="0.25">
      <c r="E230" s="39"/>
      <c r="F230" s="39"/>
    </row>
    <row r="231" spans="5:6" x14ac:dyDescent="0.25">
      <c r="E231" s="39"/>
      <c r="F231" s="39"/>
    </row>
    <row r="232" spans="5:6" x14ac:dyDescent="0.25">
      <c r="E232" s="39"/>
      <c r="F232" s="39"/>
    </row>
    <row r="233" spans="5:6" x14ac:dyDescent="0.25">
      <c r="E233" s="39"/>
      <c r="F233" s="39"/>
    </row>
    <row r="234" spans="5:6" x14ac:dyDescent="0.25">
      <c r="E234" s="39"/>
      <c r="F234" s="39"/>
    </row>
    <row r="235" spans="5:6" x14ac:dyDescent="0.25">
      <c r="E235" s="39"/>
      <c r="F235" s="39"/>
    </row>
    <row r="236" spans="5:6" x14ac:dyDescent="0.25">
      <c r="E236" s="39"/>
      <c r="F236" s="39"/>
    </row>
    <row r="237" spans="5:6" x14ac:dyDescent="0.25">
      <c r="E237" s="39"/>
      <c r="F237" s="39"/>
    </row>
    <row r="238" spans="5:6" x14ac:dyDescent="0.25">
      <c r="E238" s="39"/>
      <c r="F238" s="39"/>
    </row>
    <row r="239" spans="5:6" x14ac:dyDescent="0.25">
      <c r="E239" s="39"/>
      <c r="F239" s="39"/>
    </row>
    <row r="240" spans="5:6" x14ac:dyDescent="0.25">
      <c r="E240" s="39"/>
      <c r="F240" s="39"/>
    </row>
    <row r="241" spans="5:6" x14ac:dyDescent="0.25">
      <c r="E241" s="39"/>
      <c r="F241" s="39"/>
    </row>
    <row r="242" spans="5:6" x14ac:dyDescent="0.25">
      <c r="E242" s="39"/>
      <c r="F242" s="39"/>
    </row>
    <row r="243" spans="5:6" x14ac:dyDescent="0.25">
      <c r="E243" s="39"/>
      <c r="F243" s="39"/>
    </row>
    <row r="244" spans="5:6" x14ac:dyDescent="0.25">
      <c r="E244" s="39"/>
      <c r="F244" s="39"/>
    </row>
    <row r="245" spans="5:6" x14ac:dyDescent="0.25">
      <c r="E245" s="39"/>
      <c r="F245" s="39"/>
    </row>
    <row r="246" spans="5:6" x14ac:dyDescent="0.25">
      <c r="E246" s="39"/>
      <c r="F246" s="39"/>
    </row>
    <row r="247" spans="5:6" x14ac:dyDescent="0.25">
      <c r="E247" s="39"/>
      <c r="F247" s="39"/>
    </row>
    <row r="248" spans="5:6" x14ac:dyDescent="0.25">
      <c r="E248" s="39"/>
      <c r="F248" s="39"/>
    </row>
    <row r="249" spans="5:6" x14ac:dyDescent="0.25">
      <c r="E249" s="39"/>
      <c r="F249" s="39"/>
    </row>
    <row r="250" spans="5:6" x14ac:dyDescent="0.25">
      <c r="E250" s="39"/>
      <c r="F250" s="39"/>
    </row>
    <row r="251" spans="5:6" x14ac:dyDescent="0.25">
      <c r="E251" s="39"/>
      <c r="F251" s="39"/>
    </row>
    <row r="252" spans="5:6" x14ac:dyDescent="0.25">
      <c r="E252" s="39"/>
      <c r="F252" s="39"/>
    </row>
    <row r="253" spans="5:6" x14ac:dyDescent="0.25">
      <c r="E253" s="39"/>
      <c r="F253" s="39"/>
    </row>
    <row r="254" spans="5:6" x14ac:dyDescent="0.25">
      <c r="E254" s="39"/>
      <c r="F254" s="39"/>
    </row>
    <row r="255" spans="5:6" x14ac:dyDescent="0.25">
      <c r="E255" s="39"/>
      <c r="F255" s="39"/>
    </row>
    <row r="256" spans="5:6" x14ac:dyDescent="0.25">
      <c r="E256" s="39"/>
      <c r="F256" s="39"/>
    </row>
    <row r="257" spans="5:6" x14ac:dyDescent="0.25">
      <c r="E257" s="39"/>
      <c r="F257" s="39"/>
    </row>
    <row r="258" spans="5:6" x14ac:dyDescent="0.25">
      <c r="E258" s="39"/>
      <c r="F258" s="39"/>
    </row>
    <row r="259" spans="5:6" x14ac:dyDescent="0.25">
      <c r="E259" s="39"/>
      <c r="F259" s="39"/>
    </row>
    <row r="260" spans="5:6" x14ac:dyDescent="0.25">
      <c r="E260" s="39"/>
      <c r="F260" s="39"/>
    </row>
    <row r="261" spans="5:6" x14ac:dyDescent="0.25">
      <c r="E261" s="39"/>
      <c r="F261" s="39"/>
    </row>
    <row r="262" spans="5:6" x14ac:dyDescent="0.25">
      <c r="E262" s="39"/>
      <c r="F262" s="39"/>
    </row>
    <row r="263" spans="5:6" x14ac:dyDescent="0.25">
      <c r="E263" s="39"/>
      <c r="F263" s="39"/>
    </row>
    <row r="264" spans="5:6" x14ac:dyDescent="0.25">
      <c r="E264" s="39"/>
      <c r="F264" s="39"/>
    </row>
    <row r="265" spans="5:6" x14ac:dyDescent="0.25">
      <c r="E265" s="39"/>
      <c r="F265" s="39"/>
    </row>
    <row r="266" spans="5:6" x14ac:dyDescent="0.25">
      <c r="E266" s="39"/>
      <c r="F266" s="39"/>
    </row>
    <row r="267" spans="5:6" x14ac:dyDescent="0.25">
      <c r="E267" s="39"/>
      <c r="F267" s="39"/>
    </row>
    <row r="268" spans="5:6" x14ac:dyDescent="0.25">
      <c r="E268" s="39"/>
      <c r="F268" s="39"/>
    </row>
    <row r="269" spans="5:6" x14ac:dyDescent="0.25">
      <c r="E269" s="39"/>
      <c r="F269" s="39"/>
    </row>
    <row r="270" spans="5:6" x14ac:dyDescent="0.25">
      <c r="E270" s="39"/>
      <c r="F270" s="39"/>
    </row>
    <row r="271" spans="5:6" x14ac:dyDescent="0.25">
      <c r="E271" s="39"/>
      <c r="F271" s="39"/>
    </row>
    <row r="272" spans="5:6" x14ac:dyDescent="0.25">
      <c r="E272" s="39"/>
      <c r="F272" s="39"/>
    </row>
    <row r="273" spans="5:6" x14ac:dyDescent="0.25">
      <c r="E273" s="39"/>
      <c r="F273" s="39"/>
    </row>
    <row r="274" spans="5:6" x14ac:dyDescent="0.25">
      <c r="E274" s="39"/>
      <c r="F274" s="39"/>
    </row>
    <row r="275" spans="5:6" x14ac:dyDescent="0.25">
      <c r="E275" s="39"/>
      <c r="F275" s="39"/>
    </row>
    <row r="276" spans="5:6" x14ac:dyDescent="0.25">
      <c r="E276" s="39"/>
      <c r="F276" s="39"/>
    </row>
    <row r="277" spans="5:6" x14ac:dyDescent="0.25">
      <c r="E277" s="39"/>
      <c r="F277" s="39"/>
    </row>
    <row r="278" spans="5:6" x14ac:dyDescent="0.25">
      <c r="E278" s="39"/>
      <c r="F278" s="39"/>
    </row>
    <row r="279" spans="5:6" x14ac:dyDescent="0.25">
      <c r="E279" s="39"/>
      <c r="F279" s="39"/>
    </row>
    <row r="280" spans="5:6" x14ac:dyDescent="0.25">
      <c r="E280" s="39"/>
      <c r="F280" s="39"/>
    </row>
    <row r="281" spans="5:6" x14ac:dyDescent="0.25">
      <c r="E281" s="39"/>
      <c r="F281" s="39"/>
    </row>
    <row r="282" spans="5:6" x14ac:dyDescent="0.25">
      <c r="E282" s="39"/>
      <c r="F282" s="39"/>
    </row>
    <row r="283" spans="5:6" x14ac:dyDescent="0.25">
      <c r="E283" s="39"/>
      <c r="F283" s="39"/>
    </row>
    <row r="284" spans="5:6" x14ac:dyDescent="0.25">
      <c r="E284" s="39"/>
      <c r="F284" s="39"/>
    </row>
    <row r="285" spans="5:6" x14ac:dyDescent="0.25">
      <c r="E285" s="39"/>
      <c r="F285" s="39"/>
    </row>
    <row r="286" spans="5:6" x14ac:dyDescent="0.25">
      <c r="E286" s="39"/>
      <c r="F286" s="39"/>
    </row>
    <row r="287" spans="5:6" x14ac:dyDescent="0.25">
      <c r="E287" s="39"/>
      <c r="F287" s="39"/>
    </row>
    <row r="288" spans="5:6" x14ac:dyDescent="0.25">
      <c r="E288" s="39"/>
      <c r="F288" s="39"/>
    </row>
    <row r="289" spans="5:6" x14ac:dyDescent="0.25">
      <c r="E289" s="39"/>
      <c r="F289" s="39"/>
    </row>
    <row r="290" spans="5:6" x14ac:dyDescent="0.25">
      <c r="E290" s="39"/>
      <c r="F290" s="39"/>
    </row>
    <row r="291" spans="5:6" x14ac:dyDescent="0.25">
      <c r="E291" s="39"/>
      <c r="F291" s="39"/>
    </row>
    <row r="292" spans="5:6" x14ac:dyDescent="0.25">
      <c r="E292" s="39"/>
      <c r="F292" s="39"/>
    </row>
    <row r="293" spans="5:6" x14ac:dyDescent="0.25">
      <c r="E293" s="39"/>
      <c r="F293" s="39"/>
    </row>
    <row r="294" spans="5:6" x14ac:dyDescent="0.25">
      <c r="E294" s="39"/>
      <c r="F294" s="39"/>
    </row>
    <row r="295" spans="5:6" x14ac:dyDescent="0.25">
      <c r="E295" s="39"/>
      <c r="F295" s="39"/>
    </row>
    <row r="296" spans="5:6" x14ac:dyDescent="0.25">
      <c r="E296" s="39"/>
      <c r="F296" s="39"/>
    </row>
    <row r="297" spans="5:6" x14ac:dyDescent="0.25">
      <c r="E297" s="39"/>
      <c r="F297" s="39"/>
    </row>
    <row r="298" spans="5:6" x14ac:dyDescent="0.25">
      <c r="E298" s="39"/>
      <c r="F298" s="39"/>
    </row>
    <row r="299" spans="5:6" x14ac:dyDescent="0.25">
      <c r="E299" s="39"/>
      <c r="F299" s="39"/>
    </row>
    <row r="300" spans="5:6" x14ac:dyDescent="0.25">
      <c r="E300" s="39"/>
      <c r="F300" s="39"/>
    </row>
    <row r="301" spans="5:6" x14ac:dyDescent="0.25">
      <c r="E301" s="39"/>
      <c r="F301" s="39"/>
    </row>
    <row r="302" spans="5:6" x14ac:dyDescent="0.25">
      <c r="E302" s="39"/>
      <c r="F302" s="39"/>
    </row>
    <row r="303" spans="5:6" x14ac:dyDescent="0.25">
      <c r="E303" s="39"/>
      <c r="F303" s="39"/>
    </row>
    <row r="304" spans="5:6" x14ac:dyDescent="0.25">
      <c r="E304" s="39"/>
      <c r="F304" s="39"/>
    </row>
    <row r="305" spans="5:6" x14ac:dyDescent="0.25">
      <c r="E305" s="39"/>
      <c r="F305" s="39"/>
    </row>
    <row r="306" spans="5:6" x14ac:dyDescent="0.25">
      <c r="E306" s="39"/>
      <c r="F306" s="39"/>
    </row>
    <row r="307" spans="5:6" x14ac:dyDescent="0.25">
      <c r="E307" s="39"/>
      <c r="F307" s="39"/>
    </row>
    <row r="308" spans="5:6" x14ac:dyDescent="0.25">
      <c r="E308" s="39"/>
      <c r="F308" s="39"/>
    </row>
    <row r="309" spans="5:6" x14ac:dyDescent="0.25">
      <c r="E309" s="39"/>
      <c r="F309" s="39"/>
    </row>
    <row r="310" spans="5:6" x14ac:dyDescent="0.25">
      <c r="E310" s="39"/>
      <c r="F310" s="39"/>
    </row>
    <row r="311" spans="5:6" x14ac:dyDescent="0.25">
      <c r="E311" s="39"/>
      <c r="F311" s="39"/>
    </row>
    <row r="312" spans="5:6" x14ac:dyDescent="0.25">
      <c r="E312" s="39"/>
      <c r="F312" s="39"/>
    </row>
    <row r="313" spans="5:6" x14ac:dyDescent="0.25">
      <c r="E313" s="39"/>
      <c r="F313" s="39"/>
    </row>
    <row r="314" spans="5:6" x14ac:dyDescent="0.25">
      <c r="E314" s="39"/>
      <c r="F314" s="39"/>
    </row>
    <row r="315" spans="5:6" x14ac:dyDescent="0.25">
      <c r="E315" s="39"/>
      <c r="F315" s="39"/>
    </row>
    <row r="316" spans="5:6" x14ac:dyDescent="0.25">
      <c r="E316" s="39"/>
      <c r="F316" s="39"/>
    </row>
    <row r="317" spans="5:6" x14ac:dyDescent="0.25">
      <c r="E317" s="39"/>
      <c r="F317" s="39"/>
    </row>
    <row r="318" spans="5:6" x14ac:dyDescent="0.25">
      <c r="E318" s="39"/>
      <c r="F318" s="39"/>
    </row>
    <row r="319" spans="5:6" x14ac:dyDescent="0.25">
      <c r="E319" s="39"/>
      <c r="F319" s="39"/>
    </row>
    <row r="320" spans="5:6" x14ac:dyDescent="0.25">
      <c r="E320" s="39"/>
      <c r="F320" s="39"/>
    </row>
    <row r="321" spans="5:6" x14ac:dyDescent="0.25">
      <c r="E321" s="39"/>
      <c r="F321" s="39"/>
    </row>
    <row r="322" spans="5:6" x14ac:dyDescent="0.25">
      <c r="E322" s="39"/>
      <c r="F322" s="39"/>
    </row>
    <row r="323" spans="5:6" x14ac:dyDescent="0.25">
      <c r="E323" s="39"/>
      <c r="F323" s="39"/>
    </row>
    <row r="324" spans="5:6" x14ac:dyDescent="0.25">
      <c r="E324" s="39"/>
      <c r="F324" s="39"/>
    </row>
    <row r="325" spans="5:6" x14ac:dyDescent="0.25">
      <c r="E325" s="39"/>
      <c r="F325" s="39"/>
    </row>
    <row r="326" spans="5:6" x14ac:dyDescent="0.25">
      <c r="E326" s="39"/>
      <c r="F326" s="39"/>
    </row>
    <row r="327" spans="5:6" x14ac:dyDescent="0.25">
      <c r="E327" s="39"/>
      <c r="F327" s="39"/>
    </row>
    <row r="328" spans="5:6" x14ac:dyDescent="0.25">
      <c r="E328" s="39"/>
      <c r="F328" s="39"/>
    </row>
    <row r="329" spans="5:6" x14ac:dyDescent="0.25">
      <c r="E329" s="39"/>
      <c r="F329" s="39"/>
    </row>
    <row r="330" spans="5:6" x14ac:dyDescent="0.25">
      <c r="E330" s="39"/>
      <c r="F330" s="39"/>
    </row>
    <row r="331" spans="5:6" x14ac:dyDescent="0.25">
      <c r="E331" s="39"/>
      <c r="F331" s="39"/>
    </row>
    <row r="332" spans="5:6" x14ac:dyDescent="0.25">
      <c r="E332" s="39"/>
      <c r="F332" s="39"/>
    </row>
    <row r="333" spans="5:6" x14ac:dyDescent="0.25">
      <c r="E333" s="39"/>
      <c r="F333" s="39"/>
    </row>
    <row r="334" spans="5:6" x14ac:dyDescent="0.25">
      <c r="E334" s="39"/>
      <c r="F334" s="39"/>
    </row>
    <row r="335" spans="5:6" x14ac:dyDescent="0.25">
      <c r="E335" s="39"/>
      <c r="F335" s="39"/>
    </row>
    <row r="336" spans="5:6" x14ac:dyDescent="0.25">
      <c r="E336" s="39"/>
      <c r="F336" s="39"/>
    </row>
    <row r="337" spans="5:6" x14ac:dyDescent="0.25">
      <c r="E337" s="39"/>
      <c r="F337" s="39"/>
    </row>
    <row r="338" spans="5:6" x14ac:dyDescent="0.25">
      <c r="E338" s="39"/>
      <c r="F338" s="39"/>
    </row>
    <row r="339" spans="5:6" x14ac:dyDescent="0.25">
      <c r="E339" s="39"/>
      <c r="F339" s="39"/>
    </row>
    <row r="340" spans="5:6" x14ac:dyDescent="0.25">
      <c r="E340" s="39"/>
      <c r="F340" s="39"/>
    </row>
    <row r="341" spans="5:6" x14ac:dyDescent="0.25">
      <c r="E341" s="39"/>
      <c r="F341" s="39"/>
    </row>
    <row r="342" spans="5:6" x14ac:dyDescent="0.25">
      <c r="E342" s="39"/>
      <c r="F342" s="39"/>
    </row>
    <row r="343" spans="5:6" x14ac:dyDescent="0.25">
      <c r="E343" s="39"/>
      <c r="F343" s="39"/>
    </row>
    <row r="344" spans="5:6" x14ac:dyDescent="0.25">
      <c r="E344" s="39"/>
      <c r="F344" s="39"/>
    </row>
    <row r="345" spans="5:6" x14ac:dyDescent="0.25">
      <c r="E345" s="39"/>
      <c r="F345" s="39"/>
    </row>
    <row r="346" spans="5:6" x14ac:dyDescent="0.25">
      <c r="E346" s="39"/>
      <c r="F346" s="39"/>
    </row>
    <row r="347" spans="5:6" x14ac:dyDescent="0.25">
      <c r="E347" s="39"/>
      <c r="F347" s="39"/>
    </row>
    <row r="348" spans="5:6" x14ac:dyDescent="0.25">
      <c r="E348" s="39"/>
      <c r="F348" s="39"/>
    </row>
    <row r="349" spans="5:6" x14ac:dyDescent="0.25">
      <c r="E349" s="39"/>
      <c r="F349" s="39"/>
    </row>
    <row r="350" spans="5:6" x14ac:dyDescent="0.25">
      <c r="E350" s="39"/>
      <c r="F350" s="39"/>
    </row>
    <row r="351" spans="5:6" x14ac:dyDescent="0.25">
      <c r="E351" s="39"/>
      <c r="F351" s="39"/>
    </row>
    <row r="352" spans="5:6" x14ac:dyDescent="0.25">
      <c r="E352" s="39"/>
      <c r="F352" s="39"/>
    </row>
    <row r="353" spans="5:6" x14ac:dyDescent="0.25">
      <c r="E353" s="39"/>
      <c r="F353" s="39"/>
    </row>
    <row r="354" spans="5:6" x14ac:dyDescent="0.25">
      <c r="E354" s="39"/>
      <c r="F354" s="39"/>
    </row>
    <row r="355" spans="5:6" x14ac:dyDescent="0.25">
      <c r="E355" s="39"/>
      <c r="F355" s="39"/>
    </row>
    <row r="356" spans="5:6" x14ac:dyDescent="0.25">
      <c r="E356" s="39"/>
      <c r="F356" s="39"/>
    </row>
    <row r="357" spans="5:6" x14ac:dyDescent="0.25">
      <c r="E357" s="39"/>
      <c r="F357" s="39"/>
    </row>
    <row r="358" spans="5:6" x14ac:dyDescent="0.25">
      <c r="E358" s="39"/>
      <c r="F358" s="39"/>
    </row>
    <row r="359" spans="5:6" x14ac:dyDescent="0.25">
      <c r="E359" s="39"/>
      <c r="F359" s="39"/>
    </row>
    <row r="360" spans="5:6" x14ac:dyDescent="0.25">
      <c r="E360" s="39"/>
      <c r="F360" s="39"/>
    </row>
    <row r="361" spans="5:6" x14ac:dyDescent="0.25">
      <c r="E361" s="39"/>
      <c r="F361" s="39"/>
    </row>
    <row r="362" spans="5:6" x14ac:dyDescent="0.25">
      <c r="E362" s="39"/>
      <c r="F362" s="39"/>
    </row>
    <row r="363" spans="5:6" x14ac:dyDescent="0.25">
      <c r="E363" s="39"/>
      <c r="F363" s="39"/>
    </row>
    <row r="364" spans="5:6" x14ac:dyDescent="0.25">
      <c r="E364" s="39"/>
      <c r="F364" s="39"/>
    </row>
    <row r="365" spans="5:6" x14ac:dyDescent="0.25">
      <c r="E365" s="39"/>
      <c r="F365" s="39"/>
    </row>
    <row r="366" spans="5:6" x14ac:dyDescent="0.25">
      <c r="E366" s="39"/>
      <c r="F366" s="39"/>
    </row>
    <row r="367" spans="5:6" x14ac:dyDescent="0.25">
      <c r="E367" s="39"/>
      <c r="F367" s="39"/>
    </row>
    <row r="368" spans="5:6" x14ac:dyDescent="0.25">
      <c r="E368" s="39"/>
      <c r="F368" s="39"/>
    </row>
    <row r="369" spans="5:6" x14ac:dyDescent="0.25">
      <c r="E369" s="39"/>
      <c r="F369" s="39"/>
    </row>
    <row r="370" spans="5:6" x14ac:dyDescent="0.25">
      <c r="E370" s="39"/>
      <c r="F370" s="39"/>
    </row>
    <row r="371" spans="5:6" x14ac:dyDescent="0.25">
      <c r="E371" s="39"/>
      <c r="F371" s="39"/>
    </row>
    <row r="372" spans="5:6" x14ac:dyDescent="0.25">
      <c r="E372" s="39"/>
      <c r="F372" s="39"/>
    </row>
    <row r="373" spans="5:6" x14ac:dyDescent="0.25">
      <c r="E373" s="39"/>
      <c r="F373" s="39"/>
    </row>
    <row r="374" spans="5:6" x14ac:dyDescent="0.25">
      <c r="E374" s="39"/>
      <c r="F374" s="39"/>
    </row>
    <row r="375" spans="5:6" x14ac:dyDescent="0.25">
      <c r="E375" s="39"/>
      <c r="F375" s="39"/>
    </row>
    <row r="376" spans="5:6" x14ac:dyDescent="0.25">
      <c r="E376" s="39"/>
      <c r="F376" s="39"/>
    </row>
    <row r="377" spans="5:6" x14ac:dyDescent="0.25">
      <c r="E377" s="39"/>
      <c r="F377" s="39"/>
    </row>
    <row r="378" spans="5:6" x14ac:dyDescent="0.25">
      <c r="E378" s="39"/>
      <c r="F378" s="39"/>
    </row>
    <row r="379" spans="5:6" x14ac:dyDescent="0.25">
      <c r="E379" s="39"/>
      <c r="F379" s="39"/>
    </row>
    <row r="380" spans="5:6" x14ac:dyDescent="0.25">
      <c r="E380" s="39"/>
      <c r="F380" s="39"/>
    </row>
    <row r="381" spans="5:6" x14ac:dyDescent="0.25">
      <c r="E381" s="39"/>
      <c r="F381" s="39"/>
    </row>
    <row r="382" spans="5:6" x14ac:dyDescent="0.25">
      <c r="E382" s="39"/>
      <c r="F382" s="39"/>
    </row>
    <row r="383" spans="5:6" x14ac:dyDescent="0.25">
      <c r="E383" s="39"/>
      <c r="F383" s="39"/>
    </row>
    <row r="384" spans="5:6" x14ac:dyDescent="0.25">
      <c r="E384" s="39"/>
      <c r="F384" s="39"/>
    </row>
    <row r="385" spans="5:6" x14ac:dyDescent="0.25">
      <c r="E385" s="39"/>
      <c r="F385" s="39"/>
    </row>
    <row r="386" spans="5:6" x14ac:dyDescent="0.25">
      <c r="E386" s="39"/>
      <c r="F386" s="39"/>
    </row>
    <row r="387" spans="5:6" x14ac:dyDescent="0.25">
      <c r="E387" s="39"/>
      <c r="F387" s="39"/>
    </row>
    <row r="388" spans="5:6" x14ac:dyDescent="0.25">
      <c r="E388" s="39"/>
      <c r="F388" s="39"/>
    </row>
    <row r="389" spans="5:6" x14ac:dyDescent="0.25">
      <c r="E389" s="39"/>
      <c r="F389" s="39"/>
    </row>
    <row r="390" spans="5:6" x14ac:dyDescent="0.25">
      <c r="E390" s="39"/>
      <c r="F390" s="39"/>
    </row>
    <row r="391" spans="5:6" x14ac:dyDescent="0.25">
      <c r="E391" s="39"/>
      <c r="F391" s="39"/>
    </row>
    <row r="392" spans="5:6" x14ac:dyDescent="0.25">
      <c r="E392" s="39"/>
      <c r="F392" s="39"/>
    </row>
    <row r="393" spans="5:6" x14ac:dyDescent="0.25">
      <c r="E393" s="39"/>
      <c r="F393" s="39"/>
    </row>
    <row r="394" spans="5:6" x14ac:dyDescent="0.25">
      <c r="E394" s="39"/>
      <c r="F394" s="39"/>
    </row>
    <row r="395" spans="5:6" x14ac:dyDescent="0.25">
      <c r="E395" s="39"/>
      <c r="F395" s="39"/>
    </row>
    <row r="396" spans="5:6" x14ac:dyDescent="0.25">
      <c r="E396" s="39"/>
      <c r="F396" s="39"/>
    </row>
    <row r="397" spans="5:6" x14ac:dyDescent="0.25">
      <c r="E397" s="39"/>
      <c r="F397" s="39"/>
    </row>
    <row r="398" spans="5:6" x14ac:dyDescent="0.25">
      <c r="E398" s="39"/>
      <c r="F398" s="39"/>
    </row>
    <row r="399" spans="5:6" x14ac:dyDescent="0.25">
      <c r="E399" s="39"/>
      <c r="F399" s="39"/>
    </row>
    <row r="400" spans="5:6" x14ac:dyDescent="0.25">
      <c r="E400" s="39"/>
      <c r="F400" s="39"/>
    </row>
    <row r="401" spans="5:6" x14ac:dyDescent="0.25">
      <c r="E401" s="39"/>
      <c r="F401" s="39"/>
    </row>
    <row r="402" spans="5:6" x14ac:dyDescent="0.25">
      <c r="E402" s="39"/>
      <c r="F402" s="39"/>
    </row>
    <row r="403" spans="5:6" x14ac:dyDescent="0.25">
      <c r="E403" s="39"/>
      <c r="F403" s="39"/>
    </row>
    <row r="404" spans="5:6" x14ac:dyDescent="0.25">
      <c r="E404" s="39"/>
      <c r="F404" s="39"/>
    </row>
    <row r="405" spans="5:6" x14ac:dyDescent="0.25">
      <c r="E405" s="39"/>
      <c r="F405" s="39"/>
    </row>
    <row r="406" spans="5:6" x14ac:dyDescent="0.25">
      <c r="E406" s="39"/>
      <c r="F406" s="39"/>
    </row>
    <row r="407" spans="5:6" x14ac:dyDescent="0.25">
      <c r="E407" s="39"/>
      <c r="F407" s="39"/>
    </row>
    <row r="408" spans="5:6" x14ac:dyDescent="0.25">
      <c r="E408" s="39"/>
      <c r="F408" s="39"/>
    </row>
    <row r="409" spans="5:6" x14ac:dyDescent="0.25">
      <c r="E409" s="39"/>
      <c r="F409" s="39"/>
    </row>
    <row r="410" spans="5:6" x14ac:dyDescent="0.25">
      <c r="E410" s="39"/>
      <c r="F410" s="39"/>
    </row>
    <row r="411" spans="5:6" x14ac:dyDescent="0.25">
      <c r="E411" s="39"/>
      <c r="F411" s="39"/>
    </row>
    <row r="412" spans="5:6" x14ac:dyDescent="0.25">
      <c r="E412" s="39"/>
      <c r="F412" s="39"/>
    </row>
    <row r="413" spans="5:6" x14ac:dyDescent="0.25">
      <c r="E413" s="39"/>
      <c r="F413" s="39"/>
    </row>
    <row r="414" spans="5:6" x14ac:dyDescent="0.25">
      <c r="E414" s="39"/>
      <c r="F414" s="39"/>
    </row>
    <row r="415" spans="5:6" x14ac:dyDescent="0.25">
      <c r="E415" s="39"/>
      <c r="F415" s="39"/>
    </row>
    <row r="416" spans="5:6" x14ac:dyDescent="0.25">
      <c r="E416" s="39"/>
      <c r="F416" s="39"/>
    </row>
    <row r="417" spans="5:6" x14ac:dyDescent="0.25">
      <c r="E417" s="39"/>
      <c r="F417" s="39"/>
    </row>
    <row r="418" spans="5:6" x14ac:dyDescent="0.25">
      <c r="E418" s="39"/>
      <c r="F418" s="39"/>
    </row>
    <row r="419" spans="5:6" x14ac:dyDescent="0.25">
      <c r="E419" s="39"/>
      <c r="F419" s="39"/>
    </row>
    <row r="420" spans="5:6" x14ac:dyDescent="0.25">
      <c r="E420" s="39"/>
      <c r="F420" s="39"/>
    </row>
    <row r="421" spans="5:6" x14ac:dyDescent="0.25">
      <c r="E421" s="39"/>
      <c r="F421" s="39"/>
    </row>
    <row r="422" spans="5:6" x14ac:dyDescent="0.25">
      <c r="E422" s="39"/>
      <c r="F422" s="39"/>
    </row>
    <row r="423" spans="5:6" x14ac:dyDescent="0.25">
      <c r="E423" s="39"/>
      <c r="F423" s="39"/>
    </row>
    <row r="424" spans="5:6" x14ac:dyDescent="0.25">
      <c r="E424" s="39"/>
      <c r="F424" s="39"/>
    </row>
    <row r="425" spans="5:6" x14ac:dyDescent="0.25">
      <c r="E425" s="39"/>
      <c r="F425" s="39"/>
    </row>
    <row r="426" spans="5:6" x14ac:dyDescent="0.25">
      <c r="E426" s="39"/>
      <c r="F426" s="39"/>
    </row>
    <row r="427" spans="5:6" x14ac:dyDescent="0.25">
      <c r="E427" s="39"/>
      <c r="F427" s="39"/>
    </row>
    <row r="428" spans="5:6" x14ac:dyDescent="0.25">
      <c r="E428" s="39"/>
      <c r="F428" s="39"/>
    </row>
    <row r="429" spans="5:6" x14ac:dyDescent="0.25">
      <c r="E429" s="39"/>
      <c r="F429" s="39"/>
    </row>
    <row r="430" spans="5:6" x14ac:dyDescent="0.25">
      <c r="E430" s="39"/>
      <c r="F430" s="39"/>
    </row>
    <row r="431" spans="5:6" x14ac:dyDescent="0.25">
      <c r="E431" s="39"/>
      <c r="F431" s="39"/>
    </row>
    <row r="432" spans="5:6" x14ac:dyDescent="0.25">
      <c r="E432" s="39"/>
      <c r="F432" s="39"/>
    </row>
    <row r="433" spans="5:6" x14ac:dyDescent="0.25">
      <c r="E433" s="39"/>
      <c r="F433" s="39"/>
    </row>
    <row r="434" spans="5:6" x14ac:dyDescent="0.25">
      <c r="E434" s="39"/>
      <c r="F434" s="39"/>
    </row>
    <row r="435" spans="5:6" x14ac:dyDescent="0.25">
      <c r="E435" s="39"/>
      <c r="F435" s="39"/>
    </row>
    <row r="436" spans="5:6" x14ac:dyDescent="0.25">
      <c r="E436" s="39"/>
      <c r="F436" s="39"/>
    </row>
    <row r="437" spans="5:6" x14ac:dyDescent="0.25">
      <c r="E437" s="39"/>
      <c r="F437" s="39"/>
    </row>
    <row r="438" spans="5:6" x14ac:dyDescent="0.25">
      <c r="E438" s="39"/>
      <c r="F438" s="39"/>
    </row>
    <row r="439" spans="5:6" x14ac:dyDescent="0.25">
      <c r="E439" s="39"/>
      <c r="F439" s="39"/>
    </row>
    <row r="440" spans="5:6" x14ac:dyDescent="0.25">
      <c r="E440" s="39"/>
      <c r="F440" s="39"/>
    </row>
    <row r="441" spans="5:6" x14ac:dyDescent="0.25">
      <c r="E441" s="39"/>
      <c r="F441" s="39"/>
    </row>
    <row r="442" spans="5:6" x14ac:dyDescent="0.25">
      <c r="E442" s="39"/>
      <c r="F442" s="39"/>
    </row>
    <row r="443" spans="5:6" x14ac:dyDescent="0.25">
      <c r="E443" s="39"/>
      <c r="F443" s="39"/>
    </row>
    <row r="444" spans="5:6" x14ac:dyDescent="0.25">
      <c r="E444" s="39"/>
      <c r="F444" s="39"/>
    </row>
    <row r="445" spans="5:6" x14ac:dyDescent="0.25">
      <c r="E445" s="39"/>
      <c r="F445" s="39"/>
    </row>
    <row r="446" spans="5:6" x14ac:dyDescent="0.25">
      <c r="E446" s="39"/>
      <c r="F446" s="39"/>
    </row>
    <row r="447" spans="5:6" x14ac:dyDescent="0.25">
      <c r="E447" s="39"/>
      <c r="F447" s="39"/>
    </row>
    <row r="448" spans="5:6" x14ac:dyDescent="0.25">
      <c r="E448" s="39"/>
      <c r="F448" s="39"/>
    </row>
    <row r="449" spans="5:6" x14ac:dyDescent="0.25">
      <c r="E449" s="39"/>
      <c r="F449" s="39"/>
    </row>
    <row r="450" spans="5:6" x14ac:dyDescent="0.25">
      <c r="E450" s="39"/>
      <c r="F450" s="39"/>
    </row>
    <row r="451" spans="5:6" x14ac:dyDescent="0.25">
      <c r="E451" s="39"/>
      <c r="F451" s="39"/>
    </row>
    <row r="452" spans="5:6" x14ac:dyDescent="0.25">
      <c r="E452" s="39"/>
      <c r="F452" s="39"/>
    </row>
    <row r="453" spans="5:6" x14ac:dyDescent="0.25">
      <c r="E453" s="39"/>
      <c r="F453" s="39"/>
    </row>
    <row r="454" spans="5:6" x14ac:dyDescent="0.25">
      <c r="E454" s="39"/>
      <c r="F454" s="39"/>
    </row>
    <row r="455" spans="5:6" x14ac:dyDescent="0.25">
      <c r="E455" s="39"/>
      <c r="F455" s="39"/>
    </row>
    <row r="456" spans="5:6" x14ac:dyDescent="0.25">
      <c r="E456" s="39"/>
      <c r="F456" s="39"/>
    </row>
    <row r="457" spans="5:6" x14ac:dyDescent="0.25">
      <c r="E457" s="39"/>
      <c r="F457" s="39"/>
    </row>
    <row r="458" spans="5:6" x14ac:dyDescent="0.25">
      <c r="E458" s="39"/>
      <c r="F458" s="39"/>
    </row>
    <row r="459" spans="5:6" x14ac:dyDescent="0.25">
      <c r="E459" s="39"/>
      <c r="F459" s="39"/>
    </row>
    <row r="460" spans="5:6" x14ac:dyDescent="0.25">
      <c r="E460" s="39"/>
      <c r="F460" s="39"/>
    </row>
    <row r="461" spans="5:6" x14ac:dyDescent="0.25">
      <c r="E461" s="39"/>
      <c r="F461" s="39"/>
    </row>
    <row r="462" spans="5:6" x14ac:dyDescent="0.25">
      <c r="E462" s="39"/>
      <c r="F462" s="39"/>
    </row>
    <row r="463" spans="5:6" x14ac:dyDescent="0.25">
      <c r="E463" s="39"/>
      <c r="F463" s="39"/>
    </row>
    <row r="464" spans="5:6" x14ac:dyDescent="0.25">
      <c r="E464" s="39"/>
      <c r="F464" s="39"/>
    </row>
    <row r="465" spans="5:6" x14ac:dyDescent="0.25">
      <c r="E465" s="39"/>
      <c r="F465" s="39"/>
    </row>
    <row r="466" spans="5:6" x14ac:dyDescent="0.25">
      <c r="E466" s="39"/>
      <c r="F466" s="39"/>
    </row>
    <row r="467" spans="5:6" x14ac:dyDescent="0.25">
      <c r="E467" s="39"/>
      <c r="F467" s="39"/>
    </row>
    <row r="468" spans="5:6" x14ac:dyDescent="0.25">
      <c r="E468" s="39"/>
      <c r="F468" s="39"/>
    </row>
    <row r="469" spans="5:6" x14ac:dyDescent="0.25">
      <c r="E469" s="39"/>
      <c r="F469" s="39"/>
    </row>
    <row r="470" spans="5:6" x14ac:dyDescent="0.25">
      <c r="E470" s="39"/>
      <c r="F470" s="39"/>
    </row>
    <row r="471" spans="5:6" x14ac:dyDescent="0.25">
      <c r="E471" s="39"/>
      <c r="F471" s="39"/>
    </row>
    <row r="472" spans="5:6" x14ac:dyDescent="0.25">
      <c r="E472" s="39"/>
      <c r="F472" s="39"/>
    </row>
    <row r="473" spans="5:6" x14ac:dyDescent="0.25">
      <c r="E473" s="39"/>
      <c r="F473" s="39"/>
    </row>
    <row r="474" spans="5:6" x14ac:dyDescent="0.25">
      <c r="E474" s="39"/>
      <c r="F474" s="39"/>
    </row>
    <row r="475" spans="5:6" x14ac:dyDescent="0.25">
      <c r="E475" s="39"/>
      <c r="F475" s="39"/>
    </row>
    <row r="476" spans="5:6" x14ac:dyDescent="0.25">
      <c r="E476" s="39"/>
      <c r="F476" s="39"/>
    </row>
    <row r="477" spans="5:6" x14ac:dyDescent="0.25">
      <c r="E477" s="39"/>
      <c r="F477" s="39"/>
    </row>
    <row r="478" spans="5:6" x14ac:dyDescent="0.25">
      <c r="E478" s="39"/>
      <c r="F478" s="39"/>
    </row>
    <row r="479" spans="5:6" x14ac:dyDescent="0.25">
      <c r="E479" s="39"/>
      <c r="F479" s="39"/>
    </row>
    <row r="480" spans="5:6" x14ac:dyDescent="0.25">
      <c r="E480" s="39"/>
      <c r="F480" s="39"/>
    </row>
    <row r="481" spans="5:6" x14ac:dyDescent="0.25">
      <c r="E481" s="39"/>
      <c r="F481" s="39"/>
    </row>
    <row r="482" spans="5:6" x14ac:dyDescent="0.25">
      <c r="E482" s="39"/>
      <c r="F482" s="39"/>
    </row>
    <row r="483" spans="5:6" x14ac:dyDescent="0.25">
      <c r="E483" s="39"/>
      <c r="F483" s="39"/>
    </row>
    <row r="484" spans="5:6" x14ac:dyDescent="0.25">
      <c r="E484" s="39"/>
      <c r="F484" s="39"/>
    </row>
    <row r="485" spans="5:6" x14ac:dyDescent="0.25">
      <c r="E485" s="39"/>
      <c r="F485" s="39"/>
    </row>
    <row r="486" spans="5:6" x14ac:dyDescent="0.25">
      <c r="E486" s="39"/>
      <c r="F486" s="39"/>
    </row>
    <row r="487" spans="5:6" x14ac:dyDescent="0.25">
      <c r="E487" s="39"/>
      <c r="F487" s="39"/>
    </row>
    <row r="488" spans="5:6" x14ac:dyDescent="0.25">
      <c r="E488" s="39"/>
      <c r="F488" s="39"/>
    </row>
    <row r="489" spans="5:6" x14ac:dyDescent="0.25">
      <c r="E489" s="39"/>
      <c r="F489" s="39"/>
    </row>
    <row r="490" spans="5:6" x14ac:dyDescent="0.25">
      <c r="E490" s="39"/>
      <c r="F490" s="39"/>
    </row>
    <row r="491" spans="5:6" x14ac:dyDescent="0.25">
      <c r="E491" s="39"/>
      <c r="F491" s="39"/>
    </row>
    <row r="492" spans="5:6" x14ac:dyDescent="0.25">
      <c r="E492" s="39"/>
      <c r="F492" s="39"/>
    </row>
    <row r="493" spans="5:6" x14ac:dyDescent="0.25">
      <c r="E493" s="39"/>
      <c r="F493" s="39"/>
    </row>
    <row r="494" spans="5:6" x14ac:dyDescent="0.25">
      <c r="E494" s="39"/>
      <c r="F494" s="39"/>
    </row>
    <row r="495" spans="5:6" x14ac:dyDescent="0.25">
      <c r="E495" s="39"/>
      <c r="F495" s="39"/>
    </row>
    <row r="496" spans="5:6" x14ac:dyDescent="0.25">
      <c r="E496" s="39"/>
      <c r="F496" s="39"/>
    </row>
    <row r="497" spans="5:6" x14ac:dyDescent="0.25">
      <c r="E497" s="39"/>
      <c r="F497" s="39"/>
    </row>
    <row r="498" spans="5:6" x14ac:dyDescent="0.25">
      <c r="E498" s="39"/>
      <c r="F498" s="39"/>
    </row>
    <row r="499" spans="5:6" x14ac:dyDescent="0.25">
      <c r="E499" s="39"/>
      <c r="F499" s="39"/>
    </row>
    <row r="500" spans="5:6" x14ac:dyDescent="0.25">
      <c r="E500" s="39"/>
      <c r="F500" s="39"/>
    </row>
    <row r="501" spans="5:6" x14ac:dyDescent="0.25">
      <c r="E501" s="39"/>
      <c r="F501" s="39"/>
    </row>
    <row r="502" spans="5:6" x14ac:dyDescent="0.25">
      <c r="E502" s="39"/>
      <c r="F502" s="39"/>
    </row>
    <row r="503" spans="5:6" x14ac:dyDescent="0.25">
      <c r="E503" s="39"/>
      <c r="F503" s="39"/>
    </row>
    <row r="504" spans="5:6" x14ac:dyDescent="0.25">
      <c r="E504" s="39"/>
      <c r="F504" s="39"/>
    </row>
    <row r="505" spans="5:6" x14ac:dyDescent="0.25">
      <c r="E505" s="39"/>
      <c r="F505" s="39"/>
    </row>
    <row r="506" spans="5:6" x14ac:dyDescent="0.25">
      <c r="E506" s="39"/>
      <c r="F506" s="39"/>
    </row>
    <row r="507" spans="5:6" x14ac:dyDescent="0.25">
      <c r="E507" s="39"/>
      <c r="F507" s="39"/>
    </row>
    <row r="508" spans="5:6" x14ac:dyDescent="0.25">
      <c r="E508" s="39"/>
      <c r="F508" s="39"/>
    </row>
    <row r="509" spans="5:6" x14ac:dyDescent="0.25">
      <c r="E509" s="39"/>
      <c r="F509" s="39"/>
    </row>
    <row r="510" spans="5:6" x14ac:dyDescent="0.25">
      <c r="E510" s="39"/>
      <c r="F510" s="39"/>
    </row>
    <row r="511" spans="5:6" x14ac:dyDescent="0.25">
      <c r="E511" s="39"/>
      <c r="F511" s="39"/>
    </row>
    <row r="512" spans="5:6" x14ac:dyDescent="0.25">
      <c r="E512" s="39"/>
      <c r="F512" s="39"/>
    </row>
    <row r="513" spans="5:6" x14ac:dyDescent="0.25">
      <c r="E513" s="39"/>
      <c r="F513" s="39"/>
    </row>
    <row r="514" spans="5:6" x14ac:dyDescent="0.25">
      <c r="E514" s="39"/>
      <c r="F514" s="39"/>
    </row>
    <row r="515" spans="5:6" x14ac:dyDescent="0.25">
      <c r="E515" s="39"/>
      <c r="F515" s="39"/>
    </row>
    <row r="516" spans="5:6" x14ac:dyDescent="0.25">
      <c r="E516" s="39"/>
      <c r="F516" s="39"/>
    </row>
    <row r="517" spans="5:6" x14ac:dyDescent="0.25">
      <c r="E517" s="39"/>
      <c r="F517" s="39"/>
    </row>
    <row r="518" spans="5:6" x14ac:dyDescent="0.25">
      <c r="E518" s="39"/>
      <c r="F518" s="39"/>
    </row>
    <row r="519" spans="5:6" x14ac:dyDescent="0.25">
      <c r="E519" s="39"/>
      <c r="F519" s="39"/>
    </row>
    <row r="520" spans="5:6" x14ac:dyDescent="0.25">
      <c r="E520" s="39"/>
      <c r="F520" s="39"/>
    </row>
    <row r="521" spans="5:6" x14ac:dyDescent="0.25">
      <c r="E521" s="39"/>
      <c r="F521" s="39"/>
    </row>
    <row r="522" spans="5:6" x14ac:dyDescent="0.25">
      <c r="E522" s="39"/>
      <c r="F522" s="39"/>
    </row>
    <row r="523" spans="5:6" x14ac:dyDescent="0.25">
      <c r="E523" s="39"/>
      <c r="F523" s="39"/>
    </row>
    <row r="524" spans="5:6" x14ac:dyDescent="0.25">
      <c r="E524" s="39"/>
      <c r="F524" s="39"/>
    </row>
    <row r="525" spans="5:6" x14ac:dyDescent="0.25">
      <c r="E525" s="39"/>
      <c r="F525" s="39"/>
    </row>
    <row r="526" spans="5:6" x14ac:dyDescent="0.25">
      <c r="E526" s="39"/>
      <c r="F526" s="39"/>
    </row>
    <row r="527" spans="5:6" x14ac:dyDescent="0.25">
      <c r="E527" s="39"/>
      <c r="F527" s="39"/>
    </row>
    <row r="528" spans="5:6" x14ac:dyDescent="0.25">
      <c r="E528" s="39"/>
      <c r="F528" s="39"/>
    </row>
    <row r="529" spans="5:6" x14ac:dyDescent="0.25">
      <c r="E529" s="39"/>
      <c r="F529" s="39"/>
    </row>
    <row r="530" spans="5:6" x14ac:dyDescent="0.25">
      <c r="E530" s="39"/>
      <c r="F530" s="39"/>
    </row>
    <row r="531" spans="5:6" x14ac:dyDescent="0.25">
      <c r="E531" s="39"/>
      <c r="F531" s="39"/>
    </row>
    <row r="532" spans="5:6" x14ac:dyDescent="0.25">
      <c r="E532" s="39"/>
      <c r="F532" s="39"/>
    </row>
    <row r="533" spans="5:6" x14ac:dyDescent="0.25">
      <c r="E533" s="39"/>
      <c r="F533" s="39"/>
    </row>
    <row r="534" spans="5:6" x14ac:dyDescent="0.25">
      <c r="E534" s="39"/>
      <c r="F534" s="39"/>
    </row>
    <row r="535" spans="5:6" x14ac:dyDescent="0.25">
      <c r="E535" s="39"/>
      <c r="F535" s="39"/>
    </row>
    <row r="536" spans="5:6" x14ac:dyDescent="0.25">
      <c r="E536" s="39"/>
      <c r="F536" s="39"/>
    </row>
    <row r="537" spans="5:6" x14ac:dyDescent="0.25">
      <c r="E537" s="39"/>
      <c r="F537" s="39"/>
    </row>
    <row r="538" spans="5:6" x14ac:dyDescent="0.25">
      <c r="E538" s="39"/>
      <c r="F538" s="39"/>
    </row>
    <row r="539" spans="5:6" x14ac:dyDescent="0.25">
      <c r="E539" s="39"/>
      <c r="F539" s="39"/>
    </row>
    <row r="540" spans="5:6" x14ac:dyDescent="0.25">
      <c r="E540" s="39"/>
      <c r="F540" s="39"/>
    </row>
    <row r="541" spans="5:6" x14ac:dyDescent="0.25">
      <c r="E541" s="39"/>
      <c r="F541" s="39"/>
    </row>
    <row r="542" spans="5:6" x14ac:dyDescent="0.25">
      <c r="E542" s="39"/>
      <c r="F542" s="39"/>
    </row>
    <row r="543" spans="5:6" x14ac:dyDescent="0.25">
      <c r="E543" s="39"/>
      <c r="F543" s="39"/>
    </row>
    <row r="544" spans="5:6" x14ac:dyDescent="0.25">
      <c r="E544" s="39"/>
      <c r="F544" s="39"/>
    </row>
    <row r="545" spans="5:6" x14ac:dyDescent="0.25">
      <c r="E545" s="39"/>
      <c r="F545" s="39"/>
    </row>
    <row r="546" spans="5:6" x14ac:dyDescent="0.25">
      <c r="E546" s="39"/>
      <c r="F546" s="39"/>
    </row>
    <row r="547" spans="5:6" x14ac:dyDescent="0.25">
      <c r="E547" s="39"/>
      <c r="F547" s="39"/>
    </row>
    <row r="548" spans="5:6" x14ac:dyDescent="0.25">
      <c r="E548" s="39"/>
      <c r="F548" s="39"/>
    </row>
    <row r="549" spans="5:6" x14ac:dyDescent="0.25">
      <c r="E549" s="39"/>
      <c r="F549" s="39"/>
    </row>
    <row r="550" spans="5:6" x14ac:dyDescent="0.25">
      <c r="E550" s="39"/>
      <c r="F550" s="39"/>
    </row>
    <row r="551" spans="5:6" x14ac:dyDescent="0.25">
      <c r="E551" s="39"/>
      <c r="F551" s="39"/>
    </row>
    <row r="552" spans="5:6" x14ac:dyDescent="0.25">
      <c r="E552" s="39"/>
      <c r="F552" s="39"/>
    </row>
    <row r="553" spans="5:6" x14ac:dyDescent="0.25">
      <c r="E553" s="39"/>
      <c r="F553" s="39"/>
    </row>
    <row r="554" spans="5:6" x14ac:dyDescent="0.25">
      <c r="E554" s="39"/>
      <c r="F554" s="39"/>
    </row>
    <row r="555" spans="5:6" x14ac:dyDescent="0.25">
      <c r="E555" s="39"/>
      <c r="F555" s="39"/>
    </row>
    <row r="556" spans="5:6" x14ac:dyDescent="0.25">
      <c r="E556" s="39"/>
      <c r="F556" s="39"/>
    </row>
    <row r="557" spans="5:6" x14ac:dyDescent="0.25">
      <c r="E557" s="39"/>
      <c r="F557" s="39"/>
    </row>
    <row r="558" spans="5:6" x14ac:dyDescent="0.25">
      <c r="E558" s="39"/>
      <c r="F558" s="39"/>
    </row>
    <row r="559" spans="5:6" x14ac:dyDescent="0.25">
      <c r="E559" s="39"/>
      <c r="F559" s="39"/>
    </row>
    <row r="560" spans="5:6" x14ac:dyDescent="0.25">
      <c r="E560" s="39"/>
      <c r="F560" s="39"/>
    </row>
    <row r="561" spans="5:6" x14ac:dyDescent="0.25">
      <c r="E561" s="39"/>
      <c r="F561" s="39"/>
    </row>
    <row r="562" spans="5:6" x14ac:dyDescent="0.25">
      <c r="E562" s="39"/>
      <c r="F562" s="39"/>
    </row>
    <row r="563" spans="5:6" x14ac:dyDescent="0.25">
      <c r="E563" s="39"/>
      <c r="F563" s="39"/>
    </row>
    <row r="564" spans="5:6" x14ac:dyDescent="0.25">
      <c r="E564" s="39"/>
      <c r="F564" s="39"/>
    </row>
    <row r="565" spans="5:6" x14ac:dyDescent="0.25">
      <c r="E565" s="39"/>
      <c r="F565" s="39"/>
    </row>
    <row r="566" spans="5:6" x14ac:dyDescent="0.25">
      <c r="E566" s="39"/>
      <c r="F566" s="39"/>
    </row>
    <row r="567" spans="5:6" x14ac:dyDescent="0.25">
      <c r="E567" s="39"/>
      <c r="F567" s="39"/>
    </row>
    <row r="568" spans="5:6" x14ac:dyDescent="0.25">
      <c r="E568" s="39"/>
      <c r="F568" s="39"/>
    </row>
    <row r="569" spans="5:6" x14ac:dyDescent="0.25">
      <c r="E569" s="39"/>
      <c r="F569" s="39"/>
    </row>
    <row r="570" spans="5:6" x14ac:dyDescent="0.25">
      <c r="E570" s="39"/>
      <c r="F570" s="39"/>
    </row>
    <row r="571" spans="5:6" x14ac:dyDescent="0.25">
      <c r="E571" s="39"/>
      <c r="F571" s="39"/>
    </row>
    <row r="572" spans="5:6" x14ac:dyDescent="0.25">
      <c r="E572" s="39"/>
      <c r="F572" s="39"/>
    </row>
    <row r="573" spans="5:6" x14ac:dyDescent="0.25">
      <c r="E573" s="39"/>
      <c r="F573" s="39"/>
    </row>
    <row r="574" spans="5:6" x14ac:dyDescent="0.25">
      <c r="E574" s="39"/>
      <c r="F574" s="39"/>
    </row>
    <row r="575" spans="5:6" x14ac:dyDescent="0.25">
      <c r="E575" s="39"/>
      <c r="F575" s="39"/>
    </row>
    <row r="576" spans="5:6" x14ac:dyDescent="0.25">
      <c r="E576" s="39"/>
      <c r="F576" s="39"/>
    </row>
    <row r="577" spans="5:6" x14ac:dyDescent="0.25">
      <c r="E577" s="39"/>
      <c r="F577" s="39"/>
    </row>
    <row r="578" spans="5:6" x14ac:dyDescent="0.25">
      <c r="E578" s="39"/>
      <c r="F578" s="39"/>
    </row>
    <row r="579" spans="5:6" x14ac:dyDescent="0.25">
      <c r="E579" s="39"/>
      <c r="F579" s="39"/>
    </row>
    <row r="580" spans="5:6" x14ac:dyDescent="0.25">
      <c r="E580" s="39"/>
      <c r="F580" s="39"/>
    </row>
    <row r="581" spans="5:6" x14ac:dyDescent="0.25">
      <c r="E581" s="39"/>
      <c r="F581" s="39"/>
    </row>
    <row r="582" spans="5:6" x14ac:dyDescent="0.25">
      <c r="E582" s="39"/>
      <c r="F582" s="39"/>
    </row>
    <row r="583" spans="5:6" x14ac:dyDescent="0.25">
      <c r="E583" s="39"/>
      <c r="F583" s="39"/>
    </row>
    <row r="584" spans="5:6" x14ac:dyDescent="0.25">
      <c r="E584" s="39"/>
      <c r="F584" s="39"/>
    </row>
    <row r="585" spans="5:6" x14ac:dyDescent="0.25">
      <c r="E585" s="39"/>
      <c r="F585" s="39"/>
    </row>
    <row r="586" spans="5:6" x14ac:dyDescent="0.25">
      <c r="E586" s="39"/>
      <c r="F586" s="39"/>
    </row>
    <row r="587" spans="5:6" x14ac:dyDescent="0.25">
      <c r="E587" s="39"/>
      <c r="F587" s="39"/>
    </row>
    <row r="588" spans="5:6" x14ac:dyDescent="0.25">
      <c r="E588" s="39"/>
      <c r="F588" s="39"/>
    </row>
    <row r="589" spans="5:6" x14ac:dyDescent="0.25">
      <c r="E589" s="39"/>
      <c r="F589" s="39"/>
    </row>
    <row r="590" spans="5:6" x14ac:dyDescent="0.25">
      <c r="E590" s="39"/>
      <c r="F590" s="39"/>
    </row>
    <row r="591" spans="5:6" x14ac:dyDescent="0.25">
      <c r="E591" s="39"/>
      <c r="F591" s="39"/>
    </row>
    <row r="592" spans="5:6" x14ac:dyDescent="0.25">
      <c r="E592" s="39"/>
      <c r="F592" s="39"/>
    </row>
    <row r="593" spans="5:6" x14ac:dyDescent="0.25">
      <c r="E593" s="39"/>
      <c r="F593" s="39"/>
    </row>
    <row r="594" spans="5:6" x14ac:dyDescent="0.25">
      <c r="E594" s="39"/>
      <c r="F594" s="39"/>
    </row>
    <row r="595" spans="5:6" x14ac:dyDescent="0.25">
      <c r="E595" s="39"/>
      <c r="F595" s="39"/>
    </row>
    <row r="596" spans="5:6" x14ac:dyDescent="0.25">
      <c r="E596" s="39"/>
      <c r="F596" s="39"/>
    </row>
    <row r="597" spans="5:6" x14ac:dyDescent="0.25">
      <c r="E597" s="39"/>
      <c r="F597" s="39"/>
    </row>
    <row r="598" spans="5:6" x14ac:dyDescent="0.25">
      <c r="E598" s="39"/>
      <c r="F598" s="39"/>
    </row>
    <row r="599" spans="5:6" x14ac:dyDescent="0.25">
      <c r="E599" s="39"/>
      <c r="F599" s="39"/>
    </row>
    <row r="600" spans="5:6" x14ac:dyDescent="0.25">
      <c r="E600" s="39"/>
      <c r="F600" s="39"/>
    </row>
    <row r="601" spans="5:6" x14ac:dyDescent="0.25">
      <c r="E601" s="39"/>
      <c r="F601" s="39"/>
    </row>
    <row r="602" spans="5:6" x14ac:dyDescent="0.25">
      <c r="E602" s="39"/>
      <c r="F602" s="39"/>
    </row>
    <row r="603" spans="5:6" x14ac:dyDescent="0.25">
      <c r="E603" s="39"/>
      <c r="F603" s="39"/>
    </row>
    <row r="604" spans="5:6" x14ac:dyDescent="0.25">
      <c r="E604" s="39"/>
      <c r="F604" s="39"/>
    </row>
    <row r="605" spans="5:6" x14ac:dyDescent="0.25">
      <c r="E605" s="39"/>
      <c r="F605" s="39"/>
    </row>
    <row r="606" spans="5:6" x14ac:dyDescent="0.25">
      <c r="E606" s="39"/>
      <c r="F606" s="39"/>
    </row>
    <row r="607" spans="5:6" x14ac:dyDescent="0.25">
      <c r="E607" s="39"/>
      <c r="F607" s="39"/>
    </row>
    <row r="608" spans="5:6" x14ac:dyDescent="0.25">
      <c r="E608" s="39"/>
      <c r="F608" s="39"/>
    </row>
    <row r="609" spans="5:6" x14ac:dyDescent="0.25">
      <c r="E609" s="39"/>
      <c r="F609" s="39"/>
    </row>
    <row r="610" spans="5:6" x14ac:dyDescent="0.25">
      <c r="E610" s="39"/>
      <c r="F610" s="39"/>
    </row>
    <row r="611" spans="5:6" x14ac:dyDescent="0.25">
      <c r="E611" s="39"/>
      <c r="F611" s="39"/>
    </row>
    <row r="612" spans="5:6" x14ac:dyDescent="0.25">
      <c r="E612" s="39"/>
      <c r="F612" s="39"/>
    </row>
    <row r="613" spans="5:6" x14ac:dyDescent="0.25">
      <c r="E613" s="39"/>
      <c r="F613" s="39"/>
    </row>
    <row r="614" spans="5:6" x14ac:dyDescent="0.25">
      <c r="E614" s="39"/>
      <c r="F614" s="39"/>
    </row>
    <row r="615" spans="5:6" x14ac:dyDescent="0.25">
      <c r="E615" s="39"/>
      <c r="F615" s="39"/>
    </row>
    <row r="616" spans="5:6" x14ac:dyDescent="0.25">
      <c r="E616" s="39"/>
      <c r="F616" s="39"/>
    </row>
    <row r="617" spans="5:6" x14ac:dyDescent="0.25">
      <c r="E617" s="39"/>
      <c r="F617" s="39"/>
    </row>
    <row r="618" spans="5:6" x14ac:dyDescent="0.25">
      <c r="E618" s="39"/>
      <c r="F618" s="39"/>
    </row>
    <row r="619" spans="5:6" x14ac:dyDescent="0.25">
      <c r="E619" s="39"/>
      <c r="F619" s="39"/>
    </row>
    <row r="620" spans="5:6" x14ac:dyDescent="0.25">
      <c r="E620" s="39"/>
      <c r="F620" s="39"/>
    </row>
    <row r="621" spans="5:6" x14ac:dyDescent="0.25">
      <c r="E621" s="39"/>
      <c r="F621" s="39"/>
    </row>
    <row r="622" spans="5:6" x14ac:dyDescent="0.25">
      <c r="E622" s="39"/>
      <c r="F622" s="39"/>
    </row>
    <row r="623" spans="5:6" x14ac:dyDescent="0.25">
      <c r="E623" s="39"/>
      <c r="F623" s="39"/>
    </row>
    <row r="624" spans="5:6" x14ac:dyDescent="0.25">
      <c r="E624" s="39"/>
      <c r="F624" s="39"/>
    </row>
    <row r="625" spans="5:6" x14ac:dyDescent="0.25">
      <c r="E625" s="39"/>
      <c r="F625" s="39"/>
    </row>
    <row r="626" spans="5:6" x14ac:dyDescent="0.25">
      <c r="E626" s="39"/>
      <c r="F626" s="39"/>
    </row>
    <row r="627" spans="5:6" x14ac:dyDescent="0.25">
      <c r="E627" s="39"/>
      <c r="F627" s="39"/>
    </row>
    <row r="628" spans="5:6" x14ac:dyDescent="0.25">
      <c r="E628" s="39"/>
      <c r="F628" s="39"/>
    </row>
    <row r="629" spans="5:6" x14ac:dyDescent="0.25">
      <c r="E629" s="39"/>
      <c r="F629" s="39"/>
    </row>
    <row r="630" spans="5:6" x14ac:dyDescent="0.25">
      <c r="E630" s="39"/>
      <c r="F630" s="39"/>
    </row>
    <row r="631" spans="5:6" x14ac:dyDescent="0.25">
      <c r="E631" s="39"/>
      <c r="F631" s="39"/>
    </row>
    <row r="632" spans="5:6" x14ac:dyDescent="0.25">
      <c r="E632" s="39"/>
      <c r="F632" s="39"/>
    </row>
    <row r="633" spans="5:6" x14ac:dyDescent="0.25">
      <c r="E633" s="39"/>
      <c r="F633" s="39"/>
    </row>
    <row r="634" spans="5:6" x14ac:dyDescent="0.25">
      <c r="E634" s="39"/>
      <c r="F634" s="39"/>
    </row>
    <row r="635" spans="5:6" x14ac:dyDescent="0.25">
      <c r="E635" s="39"/>
      <c r="F635" s="39"/>
    </row>
    <row r="636" spans="5:6" x14ac:dyDescent="0.25">
      <c r="E636" s="39"/>
      <c r="F636" s="39"/>
    </row>
    <row r="637" spans="5:6" x14ac:dyDescent="0.25">
      <c r="E637" s="39"/>
      <c r="F637" s="39"/>
    </row>
    <row r="638" spans="5:6" x14ac:dyDescent="0.25">
      <c r="E638" s="39"/>
      <c r="F638" s="39"/>
    </row>
    <row r="639" spans="5:6" x14ac:dyDescent="0.25">
      <c r="E639" s="39"/>
      <c r="F639" s="39"/>
    </row>
    <row r="640" spans="5:6" x14ac:dyDescent="0.25">
      <c r="E640" s="39"/>
      <c r="F640" s="39"/>
    </row>
    <row r="641" spans="5:6" x14ac:dyDescent="0.25">
      <c r="E641" s="39"/>
      <c r="F641" s="39"/>
    </row>
    <row r="642" spans="5:6" x14ac:dyDescent="0.25">
      <c r="E642" s="39"/>
      <c r="F642" s="39"/>
    </row>
    <row r="643" spans="5:6" x14ac:dyDescent="0.25">
      <c r="E643" s="39"/>
      <c r="F643" s="39"/>
    </row>
    <row r="644" spans="5:6" x14ac:dyDescent="0.25">
      <c r="E644" s="39"/>
      <c r="F644" s="39"/>
    </row>
    <row r="645" spans="5:6" x14ac:dyDescent="0.25">
      <c r="E645" s="39"/>
      <c r="F645" s="39"/>
    </row>
    <row r="646" spans="5:6" x14ac:dyDescent="0.25">
      <c r="E646" s="39"/>
      <c r="F646" s="39"/>
    </row>
    <row r="647" spans="5:6" x14ac:dyDescent="0.25">
      <c r="E647" s="39"/>
      <c r="F647" s="39"/>
    </row>
    <row r="648" spans="5:6" x14ac:dyDescent="0.25">
      <c r="E648" s="39"/>
      <c r="F648" s="39"/>
    </row>
    <row r="649" spans="5:6" x14ac:dyDescent="0.25">
      <c r="E649" s="39"/>
      <c r="F649" s="39"/>
    </row>
    <row r="650" spans="5:6" x14ac:dyDescent="0.25">
      <c r="E650" s="39"/>
      <c r="F650" s="39"/>
    </row>
    <row r="651" spans="5:6" x14ac:dyDescent="0.25">
      <c r="E651" s="39"/>
      <c r="F651" s="39"/>
    </row>
    <row r="652" spans="5:6" x14ac:dyDescent="0.25">
      <c r="E652" s="39"/>
      <c r="F652" s="39"/>
    </row>
    <row r="653" spans="5:6" x14ac:dyDescent="0.25">
      <c r="E653" s="39"/>
      <c r="F653" s="39"/>
    </row>
    <row r="654" spans="5:6" x14ac:dyDescent="0.25">
      <c r="E654" s="39"/>
      <c r="F654" s="39"/>
    </row>
    <row r="655" spans="5:6" x14ac:dyDescent="0.25">
      <c r="E655" s="39"/>
      <c r="F655" s="39"/>
    </row>
    <row r="656" spans="5:6" x14ac:dyDescent="0.25">
      <c r="E656" s="39"/>
      <c r="F656" s="39"/>
    </row>
    <row r="657" spans="5:6" x14ac:dyDescent="0.25">
      <c r="E657" s="39"/>
      <c r="F657" s="39"/>
    </row>
    <row r="658" spans="5:6" x14ac:dyDescent="0.25">
      <c r="E658" s="39"/>
      <c r="F658" s="39"/>
    </row>
    <row r="659" spans="5:6" x14ac:dyDescent="0.25">
      <c r="E659" s="39"/>
      <c r="F659" s="39"/>
    </row>
    <row r="660" spans="5:6" x14ac:dyDescent="0.25">
      <c r="E660" s="39"/>
      <c r="F660" s="39"/>
    </row>
    <row r="661" spans="5:6" x14ac:dyDescent="0.25">
      <c r="E661" s="39"/>
      <c r="F661" s="39"/>
    </row>
    <row r="662" spans="5:6" x14ac:dyDescent="0.25">
      <c r="E662" s="39"/>
      <c r="F662" s="39"/>
    </row>
    <row r="663" spans="5:6" x14ac:dyDescent="0.25">
      <c r="E663" s="39"/>
      <c r="F663" s="39"/>
    </row>
    <row r="664" spans="5:6" x14ac:dyDescent="0.25">
      <c r="E664" s="39"/>
      <c r="F664" s="39"/>
    </row>
    <row r="665" spans="5:6" x14ac:dyDescent="0.25">
      <c r="E665" s="39"/>
      <c r="F665" s="39"/>
    </row>
    <row r="666" spans="5:6" x14ac:dyDescent="0.25">
      <c r="E666" s="39"/>
      <c r="F666" s="39"/>
    </row>
    <row r="667" spans="5:6" x14ac:dyDescent="0.25">
      <c r="E667" s="39"/>
      <c r="F667" s="39"/>
    </row>
    <row r="668" spans="5:6" x14ac:dyDescent="0.25">
      <c r="E668" s="39"/>
      <c r="F668" s="39"/>
    </row>
    <row r="669" spans="5:6" x14ac:dyDescent="0.25">
      <c r="E669" s="39"/>
      <c r="F669" s="39"/>
    </row>
    <row r="670" spans="5:6" x14ac:dyDescent="0.25">
      <c r="E670" s="39"/>
      <c r="F670" s="39"/>
    </row>
    <row r="671" spans="5:6" x14ac:dyDescent="0.25">
      <c r="E671" s="39"/>
      <c r="F671" s="39"/>
    </row>
    <row r="672" spans="5:6" x14ac:dyDescent="0.25">
      <c r="E672" s="39"/>
      <c r="F672" s="39"/>
    </row>
    <row r="673" spans="5:6" x14ac:dyDescent="0.25">
      <c r="E673" s="39"/>
      <c r="F673" s="39"/>
    </row>
    <row r="674" spans="5:6" x14ac:dyDescent="0.25">
      <c r="E674" s="39"/>
      <c r="F674" s="39"/>
    </row>
    <row r="675" spans="5:6" x14ac:dyDescent="0.25">
      <c r="E675" s="39"/>
      <c r="F675" s="39"/>
    </row>
    <row r="676" spans="5:6" x14ac:dyDescent="0.25">
      <c r="E676" s="39"/>
      <c r="F676" s="39"/>
    </row>
    <row r="677" spans="5:6" x14ac:dyDescent="0.25">
      <c r="E677" s="39"/>
      <c r="F677" s="39"/>
    </row>
    <row r="678" spans="5:6" x14ac:dyDescent="0.25">
      <c r="E678" s="39"/>
      <c r="F678" s="39"/>
    </row>
    <row r="679" spans="5:6" x14ac:dyDescent="0.25">
      <c r="E679" s="39"/>
      <c r="F679" s="39"/>
    </row>
    <row r="680" spans="5:6" x14ac:dyDescent="0.25">
      <c r="E680" s="39"/>
      <c r="F680" s="39"/>
    </row>
    <row r="681" spans="5:6" x14ac:dyDescent="0.25">
      <c r="E681" s="39"/>
      <c r="F681" s="39"/>
    </row>
    <row r="682" spans="5:6" x14ac:dyDescent="0.25">
      <c r="E682" s="39"/>
      <c r="F682" s="39"/>
    </row>
    <row r="683" spans="5:6" x14ac:dyDescent="0.25">
      <c r="E683" s="39"/>
      <c r="F683" s="39"/>
    </row>
    <row r="684" spans="5:6" x14ac:dyDescent="0.25">
      <c r="E684" s="39"/>
      <c r="F684" s="39"/>
    </row>
    <row r="685" spans="5:6" x14ac:dyDescent="0.25">
      <c r="E685" s="39"/>
      <c r="F685" s="39"/>
    </row>
    <row r="686" spans="5:6" x14ac:dyDescent="0.25">
      <c r="E686" s="39"/>
      <c r="F686" s="39"/>
    </row>
    <row r="687" spans="5:6" x14ac:dyDescent="0.25">
      <c r="E687" s="39"/>
      <c r="F687" s="39"/>
    </row>
    <row r="688" spans="5:6" x14ac:dyDescent="0.25">
      <c r="E688" s="39"/>
      <c r="F688" s="39"/>
    </row>
    <row r="689" spans="5:6" x14ac:dyDescent="0.25">
      <c r="E689" s="39"/>
      <c r="F689" s="39"/>
    </row>
    <row r="690" spans="5:6" x14ac:dyDescent="0.25">
      <c r="E690" s="39"/>
      <c r="F690" s="39"/>
    </row>
    <row r="691" spans="5:6" x14ac:dyDescent="0.25">
      <c r="E691" s="39"/>
      <c r="F691" s="39"/>
    </row>
    <row r="692" spans="5:6" x14ac:dyDescent="0.25">
      <c r="E692" s="39"/>
      <c r="F692" s="39"/>
    </row>
    <row r="693" spans="5:6" x14ac:dyDescent="0.25">
      <c r="E693" s="39"/>
      <c r="F693" s="39"/>
    </row>
    <row r="694" spans="5:6" x14ac:dyDescent="0.25">
      <c r="E694" s="39"/>
      <c r="F694" s="39"/>
    </row>
    <row r="695" spans="5:6" x14ac:dyDescent="0.25">
      <c r="E695" s="39"/>
      <c r="F695" s="39"/>
    </row>
  </sheetData>
  <mergeCells count="8">
    <mergeCell ref="A6:A7"/>
    <mergeCell ref="B6:B7"/>
    <mergeCell ref="C6:C7"/>
    <mergeCell ref="N6:N7"/>
    <mergeCell ref="A1:C1"/>
    <mergeCell ref="A2:C2"/>
    <mergeCell ref="A3:C3"/>
    <mergeCell ref="A4:N4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3"/>
  <sheetViews>
    <sheetView zoomScale="90" zoomScaleNormal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P10" sqref="P10"/>
    </sheetView>
  </sheetViews>
  <sheetFormatPr defaultColWidth="14.42578125" defaultRowHeight="15.75" x14ac:dyDescent="0.25"/>
  <cols>
    <col min="1" max="1" width="6" style="73" customWidth="1"/>
    <col min="2" max="2" width="12.7109375" style="36" customWidth="1"/>
    <col min="3" max="3" width="27.140625" style="36" customWidth="1"/>
    <col min="4" max="4" width="11.140625" style="36" customWidth="1"/>
    <col min="5" max="5" width="9.5703125" style="36" customWidth="1"/>
    <col min="6" max="6" width="14.140625" style="36" customWidth="1"/>
    <col min="7" max="7" width="13.85546875" style="37" customWidth="1"/>
    <col min="8" max="8" width="14.140625" style="37" customWidth="1"/>
    <col min="9" max="9" width="14.42578125" style="37" customWidth="1"/>
    <col min="10" max="10" width="8.42578125" style="37" customWidth="1"/>
    <col min="11" max="11" width="10.42578125" style="37" customWidth="1"/>
    <col min="12" max="12" width="7.5703125" style="37" customWidth="1"/>
    <col min="13" max="13" width="8.85546875" style="37" customWidth="1"/>
    <col min="14" max="14" width="17.5703125" style="37" bestFit="1" customWidth="1"/>
    <col min="15" max="16384" width="14.42578125" style="36"/>
  </cols>
  <sheetData>
    <row r="1" spans="1:14" x14ac:dyDescent="0.25">
      <c r="A1" s="133" t="s">
        <v>53</v>
      </c>
      <c r="B1" s="133"/>
      <c r="C1" s="133"/>
      <c r="D1" s="93"/>
      <c r="F1" s="37"/>
    </row>
    <row r="2" spans="1:14" x14ac:dyDescent="0.25">
      <c r="A2" s="133" t="s">
        <v>54</v>
      </c>
      <c r="B2" s="133"/>
      <c r="C2" s="133"/>
      <c r="D2" s="93"/>
      <c r="F2" s="37"/>
    </row>
    <row r="3" spans="1:14" x14ac:dyDescent="0.25">
      <c r="A3" s="134" t="s">
        <v>94</v>
      </c>
      <c r="B3" s="134"/>
      <c r="C3" s="134"/>
      <c r="D3" s="94"/>
      <c r="F3" s="37"/>
    </row>
    <row r="4" spans="1:14" ht="44.25" customHeight="1" x14ac:dyDescent="0.3">
      <c r="A4" s="135" t="s">
        <v>105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6" spans="1:14" s="74" customFormat="1" ht="50.25" customHeight="1" x14ac:dyDescent="0.25">
      <c r="A6" s="131" t="s">
        <v>52</v>
      </c>
      <c r="B6" s="132" t="s">
        <v>45</v>
      </c>
      <c r="C6" s="131" t="s">
        <v>55</v>
      </c>
      <c r="D6" s="89" t="s">
        <v>357</v>
      </c>
      <c r="E6" s="90" t="s">
        <v>58</v>
      </c>
      <c r="F6" s="89" t="s">
        <v>59</v>
      </c>
      <c r="G6" s="89" t="s">
        <v>63</v>
      </c>
      <c r="H6" s="89" t="s">
        <v>64</v>
      </c>
      <c r="I6" s="89" t="s">
        <v>61</v>
      </c>
      <c r="J6" s="89" t="s">
        <v>57</v>
      </c>
      <c r="K6" s="89" t="s">
        <v>62</v>
      </c>
      <c r="L6" s="89" t="s">
        <v>60</v>
      </c>
      <c r="M6" s="75" t="s">
        <v>56</v>
      </c>
      <c r="N6" s="131" t="s">
        <v>65</v>
      </c>
    </row>
    <row r="7" spans="1:14" s="74" customFormat="1" ht="25.5" customHeight="1" x14ac:dyDescent="0.25">
      <c r="A7" s="131"/>
      <c r="B7" s="132"/>
      <c r="C7" s="131"/>
      <c r="D7" s="107" t="s">
        <v>358</v>
      </c>
      <c r="E7" s="89">
        <v>2</v>
      </c>
      <c r="F7" s="89">
        <v>2</v>
      </c>
      <c r="G7" s="89">
        <v>3</v>
      </c>
      <c r="H7" s="89">
        <v>4</v>
      </c>
      <c r="I7" s="89">
        <v>3</v>
      </c>
      <c r="J7" s="89">
        <v>3</v>
      </c>
      <c r="K7" s="89">
        <v>2</v>
      </c>
      <c r="L7" s="89">
        <v>3</v>
      </c>
      <c r="M7" s="75">
        <f>SUM($E$7:$L$7)</f>
        <v>22</v>
      </c>
      <c r="N7" s="131"/>
    </row>
    <row r="8" spans="1:14" s="38" customFormat="1" ht="30" customHeight="1" x14ac:dyDescent="0.25">
      <c r="A8" s="82">
        <v>1</v>
      </c>
      <c r="B8" s="46">
        <v>2510062001</v>
      </c>
      <c r="C8" s="84" t="s">
        <v>269</v>
      </c>
      <c r="D8" s="97">
        <v>38588</v>
      </c>
      <c r="E8" s="91" t="s">
        <v>96</v>
      </c>
      <c r="F8" s="91" t="s">
        <v>100</v>
      </c>
      <c r="G8" s="91" t="s">
        <v>98</v>
      </c>
      <c r="H8" s="91" t="s">
        <v>107</v>
      </c>
      <c r="I8" s="91" t="s">
        <v>110</v>
      </c>
      <c r="J8" s="91" t="s">
        <v>108</v>
      </c>
      <c r="K8" s="91" t="s">
        <v>111</v>
      </c>
      <c r="L8" s="91" t="s">
        <v>109</v>
      </c>
      <c r="M8" s="46">
        <f>$M$7-SUMIF(E8:L8,"",$E$7:$L$7)</f>
        <v>22</v>
      </c>
      <c r="N8" s="46"/>
    </row>
    <row r="9" spans="1:14" s="38" customFormat="1" ht="30" customHeight="1" x14ac:dyDescent="0.25">
      <c r="A9" s="46">
        <v>2</v>
      </c>
      <c r="B9" s="46">
        <v>2510062002</v>
      </c>
      <c r="C9" s="80" t="s">
        <v>270</v>
      </c>
      <c r="D9" s="97">
        <v>38694</v>
      </c>
      <c r="E9" s="91" t="s">
        <v>96</v>
      </c>
      <c r="F9" s="91" t="s">
        <v>100</v>
      </c>
      <c r="G9" s="91" t="s">
        <v>98</v>
      </c>
      <c r="H9" s="91" t="s">
        <v>107</v>
      </c>
      <c r="I9" s="91" t="s">
        <v>110</v>
      </c>
      <c r="J9" s="91" t="s">
        <v>108</v>
      </c>
      <c r="K9" s="91" t="s">
        <v>111</v>
      </c>
      <c r="L9" s="91" t="s">
        <v>109</v>
      </c>
      <c r="M9" s="46">
        <f t="shared" ref="M9:M72" si="0">$M$7-SUMIF(E9:L9,"",$E$7:$L$7)</f>
        <v>22</v>
      </c>
      <c r="N9" s="46"/>
    </row>
    <row r="10" spans="1:14" s="38" customFormat="1" ht="30" customHeight="1" x14ac:dyDescent="0.25">
      <c r="A10" s="46">
        <v>3</v>
      </c>
      <c r="B10" s="46">
        <v>2510062003</v>
      </c>
      <c r="C10" s="80" t="s">
        <v>271</v>
      </c>
      <c r="D10" s="97">
        <v>38847</v>
      </c>
      <c r="E10" s="91" t="s">
        <v>96</v>
      </c>
      <c r="F10" s="91" t="s">
        <v>100</v>
      </c>
      <c r="G10" s="91" t="s">
        <v>98</v>
      </c>
      <c r="H10" s="91" t="s">
        <v>107</v>
      </c>
      <c r="I10" s="91" t="s">
        <v>110</v>
      </c>
      <c r="J10" s="91" t="s">
        <v>108</v>
      </c>
      <c r="K10" s="91" t="s">
        <v>111</v>
      </c>
      <c r="L10" s="91" t="s">
        <v>109</v>
      </c>
      <c r="M10" s="46">
        <f t="shared" si="0"/>
        <v>22</v>
      </c>
      <c r="N10" s="46"/>
    </row>
    <row r="11" spans="1:14" s="38" customFormat="1" ht="30" customHeight="1" x14ac:dyDescent="0.25">
      <c r="A11" s="82">
        <v>4</v>
      </c>
      <c r="B11" s="46">
        <v>2510062004</v>
      </c>
      <c r="C11" s="80" t="s">
        <v>272</v>
      </c>
      <c r="D11" s="97">
        <v>38649</v>
      </c>
      <c r="E11" s="91" t="s">
        <v>96</v>
      </c>
      <c r="F11" s="91" t="s">
        <v>100</v>
      </c>
      <c r="G11" s="91" t="s">
        <v>98</v>
      </c>
      <c r="H11" s="91" t="s">
        <v>107</v>
      </c>
      <c r="I11" s="91" t="s">
        <v>110</v>
      </c>
      <c r="J11" s="91" t="s">
        <v>108</v>
      </c>
      <c r="K11" s="91" t="s">
        <v>111</v>
      </c>
      <c r="L11" s="91" t="s">
        <v>109</v>
      </c>
      <c r="M11" s="46">
        <f t="shared" si="0"/>
        <v>22</v>
      </c>
      <c r="N11" s="46"/>
    </row>
    <row r="12" spans="1:14" s="38" customFormat="1" ht="30" customHeight="1" x14ac:dyDescent="0.25">
      <c r="A12" s="46">
        <v>5</v>
      </c>
      <c r="B12" s="46">
        <v>2510062005</v>
      </c>
      <c r="C12" s="80" t="s">
        <v>273</v>
      </c>
      <c r="D12" s="97">
        <v>37960</v>
      </c>
      <c r="E12" s="91" t="s">
        <v>96</v>
      </c>
      <c r="F12" s="91" t="s">
        <v>100</v>
      </c>
      <c r="G12" s="91" t="s">
        <v>98</v>
      </c>
      <c r="H12" s="91" t="s">
        <v>107</v>
      </c>
      <c r="I12" s="91" t="s">
        <v>110</v>
      </c>
      <c r="J12" s="91" t="s">
        <v>108</v>
      </c>
      <c r="K12" s="91" t="s">
        <v>111</v>
      </c>
      <c r="L12" s="91" t="s">
        <v>109</v>
      </c>
      <c r="M12" s="46">
        <f t="shared" si="0"/>
        <v>22</v>
      </c>
      <c r="N12" s="46"/>
    </row>
    <row r="13" spans="1:14" s="38" customFormat="1" ht="30" customHeight="1" x14ac:dyDescent="0.25">
      <c r="A13" s="46">
        <v>6</v>
      </c>
      <c r="B13" s="46">
        <v>2510062006</v>
      </c>
      <c r="C13" s="80" t="s">
        <v>274</v>
      </c>
      <c r="D13" s="97">
        <v>38869</v>
      </c>
      <c r="E13" s="91" t="s">
        <v>96</v>
      </c>
      <c r="F13" s="91" t="s">
        <v>100</v>
      </c>
      <c r="G13" s="91" t="s">
        <v>98</v>
      </c>
      <c r="H13" s="91" t="s">
        <v>107</v>
      </c>
      <c r="I13" s="91" t="s">
        <v>110</v>
      </c>
      <c r="J13" s="91" t="s">
        <v>108</v>
      </c>
      <c r="K13" s="91" t="s">
        <v>111</v>
      </c>
      <c r="L13" s="91" t="s">
        <v>109</v>
      </c>
      <c r="M13" s="46">
        <f t="shared" si="0"/>
        <v>22</v>
      </c>
      <c r="N13" s="46"/>
    </row>
    <row r="14" spans="1:14" s="38" customFormat="1" ht="30" customHeight="1" x14ac:dyDescent="0.25">
      <c r="A14" s="82">
        <v>7</v>
      </c>
      <c r="B14" s="46">
        <v>2510062007</v>
      </c>
      <c r="C14" s="80" t="s">
        <v>275</v>
      </c>
      <c r="D14" s="97">
        <v>38808</v>
      </c>
      <c r="E14" s="91" t="s">
        <v>96</v>
      </c>
      <c r="F14" s="91" t="s">
        <v>100</v>
      </c>
      <c r="G14" s="91" t="s">
        <v>98</v>
      </c>
      <c r="H14" s="91" t="s">
        <v>107</v>
      </c>
      <c r="I14" s="91" t="s">
        <v>110</v>
      </c>
      <c r="J14" s="91" t="s">
        <v>108</v>
      </c>
      <c r="K14" s="91" t="s">
        <v>111</v>
      </c>
      <c r="L14" s="91" t="s">
        <v>109</v>
      </c>
      <c r="M14" s="46">
        <f t="shared" si="0"/>
        <v>22</v>
      </c>
      <c r="N14" s="46"/>
    </row>
    <row r="15" spans="1:14" s="38" customFormat="1" ht="30" customHeight="1" x14ac:dyDescent="0.25">
      <c r="A15" s="46">
        <v>8</v>
      </c>
      <c r="B15" s="46">
        <v>2510062008</v>
      </c>
      <c r="C15" s="80" t="s">
        <v>276</v>
      </c>
      <c r="D15" s="97">
        <v>38836</v>
      </c>
      <c r="E15" s="91" t="s">
        <v>96</v>
      </c>
      <c r="F15" s="91" t="s">
        <v>100</v>
      </c>
      <c r="G15" s="91" t="s">
        <v>98</v>
      </c>
      <c r="H15" s="91" t="s">
        <v>107</v>
      </c>
      <c r="I15" s="91" t="s">
        <v>110</v>
      </c>
      <c r="J15" s="91" t="s">
        <v>108</v>
      </c>
      <c r="K15" s="91" t="s">
        <v>111</v>
      </c>
      <c r="L15" s="91" t="s">
        <v>109</v>
      </c>
      <c r="M15" s="46">
        <f t="shared" si="0"/>
        <v>22</v>
      </c>
      <c r="N15" s="46"/>
    </row>
    <row r="16" spans="1:14" s="38" customFormat="1" ht="30" customHeight="1" x14ac:dyDescent="0.25">
      <c r="A16" s="46">
        <v>9</v>
      </c>
      <c r="B16" s="46">
        <v>2510062009</v>
      </c>
      <c r="C16" s="81" t="s">
        <v>277</v>
      </c>
      <c r="D16" s="97">
        <v>38986</v>
      </c>
      <c r="E16" s="91" t="s">
        <v>96</v>
      </c>
      <c r="F16" s="91" t="s">
        <v>100</v>
      </c>
      <c r="G16" s="91" t="s">
        <v>98</v>
      </c>
      <c r="H16" s="91" t="s">
        <v>107</v>
      </c>
      <c r="I16" s="91" t="s">
        <v>110</v>
      </c>
      <c r="J16" s="91" t="s">
        <v>108</v>
      </c>
      <c r="K16" s="91" t="s">
        <v>111</v>
      </c>
      <c r="L16" s="91" t="s">
        <v>109</v>
      </c>
      <c r="M16" s="46">
        <f t="shared" si="0"/>
        <v>22</v>
      </c>
      <c r="N16" s="46"/>
    </row>
    <row r="17" spans="1:14" s="38" customFormat="1" ht="30" customHeight="1" x14ac:dyDescent="0.25">
      <c r="A17" s="82">
        <v>10</v>
      </c>
      <c r="B17" s="46">
        <v>2510062010</v>
      </c>
      <c r="C17" s="81" t="s">
        <v>278</v>
      </c>
      <c r="D17" s="97">
        <v>36252</v>
      </c>
      <c r="E17" s="91" t="s">
        <v>96</v>
      </c>
      <c r="F17" s="91" t="s">
        <v>100</v>
      </c>
      <c r="G17" s="91" t="s">
        <v>98</v>
      </c>
      <c r="H17" s="91" t="s">
        <v>107</v>
      </c>
      <c r="I17" s="91" t="s">
        <v>110</v>
      </c>
      <c r="J17" s="91" t="s">
        <v>108</v>
      </c>
      <c r="K17" s="91" t="s">
        <v>111</v>
      </c>
      <c r="L17" s="91" t="s">
        <v>109</v>
      </c>
      <c r="M17" s="46">
        <f t="shared" si="0"/>
        <v>22</v>
      </c>
      <c r="N17" s="46"/>
    </row>
    <row r="18" spans="1:14" s="38" customFormat="1" ht="30" customHeight="1" x14ac:dyDescent="0.25">
      <c r="A18" s="46">
        <v>11</v>
      </c>
      <c r="B18" s="46">
        <v>2510062011</v>
      </c>
      <c r="C18" s="81" t="s">
        <v>279</v>
      </c>
      <c r="D18" s="97">
        <v>38720</v>
      </c>
      <c r="E18" s="91" t="s">
        <v>96</v>
      </c>
      <c r="F18" s="91" t="s">
        <v>100</v>
      </c>
      <c r="G18" s="91" t="s">
        <v>98</v>
      </c>
      <c r="H18" s="91" t="s">
        <v>107</v>
      </c>
      <c r="I18" s="91" t="s">
        <v>110</v>
      </c>
      <c r="J18" s="91" t="s">
        <v>108</v>
      </c>
      <c r="K18" s="91" t="s">
        <v>111</v>
      </c>
      <c r="L18" s="91" t="s">
        <v>109</v>
      </c>
      <c r="M18" s="46">
        <f t="shared" si="0"/>
        <v>22</v>
      </c>
      <c r="N18" s="46"/>
    </row>
    <row r="19" spans="1:14" s="38" customFormat="1" ht="30" customHeight="1" x14ac:dyDescent="0.25">
      <c r="A19" s="46">
        <v>12</v>
      </c>
      <c r="B19" s="46">
        <v>2510062012</v>
      </c>
      <c r="C19" s="81" t="s">
        <v>280</v>
      </c>
      <c r="D19" s="97">
        <v>39047</v>
      </c>
      <c r="E19" s="91" t="s">
        <v>96</v>
      </c>
      <c r="F19" s="91" t="s">
        <v>100</v>
      </c>
      <c r="G19" s="91" t="s">
        <v>98</v>
      </c>
      <c r="H19" s="91" t="s">
        <v>107</v>
      </c>
      <c r="I19" s="91" t="s">
        <v>110</v>
      </c>
      <c r="J19" s="91" t="s">
        <v>108</v>
      </c>
      <c r="K19" s="91" t="s">
        <v>111</v>
      </c>
      <c r="L19" s="91" t="s">
        <v>109</v>
      </c>
      <c r="M19" s="46">
        <f t="shared" si="0"/>
        <v>22</v>
      </c>
      <c r="N19" s="46"/>
    </row>
    <row r="20" spans="1:14" s="38" customFormat="1" ht="30" customHeight="1" x14ac:dyDescent="0.25">
      <c r="A20" s="82">
        <v>13</v>
      </c>
      <c r="B20" s="46">
        <v>2510062013</v>
      </c>
      <c r="C20" s="81" t="s">
        <v>281</v>
      </c>
      <c r="D20" s="97">
        <v>37911</v>
      </c>
      <c r="E20" s="91" t="s">
        <v>96</v>
      </c>
      <c r="F20" s="91" t="s">
        <v>100</v>
      </c>
      <c r="G20" s="91" t="s">
        <v>98</v>
      </c>
      <c r="H20" s="91" t="s">
        <v>107</v>
      </c>
      <c r="I20" s="91" t="s">
        <v>110</v>
      </c>
      <c r="J20" s="91" t="s">
        <v>108</v>
      </c>
      <c r="K20" s="91" t="s">
        <v>111</v>
      </c>
      <c r="L20" s="91" t="s">
        <v>109</v>
      </c>
      <c r="M20" s="46">
        <f t="shared" si="0"/>
        <v>22</v>
      </c>
      <c r="N20" s="46"/>
    </row>
    <row r="21" spans="1:14" s="38" customFormat="1" ht="30" customHeight="1" x14ac:dyDescent="0.25">
      <c r="A21" s="46">
        <v>14</v>
      </c>
      <c r="B21" s="46">
        <v>2510062014</v>
      </c>
      <c r="C21" s="81" t="s">
        <v>282</v>
      </c>
      <c r="D21" s="97">
        <v>38853</v>
      </c>
      <c r="E21" s="91" t="s">
        <v>96</v>
      </c>
      <c r="F21" s="91" t="s">
        <v>100</v>
      </c>
      <c r="G21" s="91" t="s">
        <v>98</v>
      </c>
      <c r="H21" s="91" t="s">
        <v>107</v>
      </c>
      <c r="I21" s="91" t="s">
        <v>110</v>
      </c>
      <c r="J21" s="91" t="s">
        <v>108</v>
      </c>
      <c r="K21" s="91" t="s">
        <v>111</v>
      </c>
      <c r="L21" s="91" t="s">
        <v>109</v>
      </c>
      <c r="M21" s="46">
        <f t="shared" si="0"/>
        <v>22</v>
      </c>
      <c r="N21" s="46"/>
    </row>
    <row r="22" spans="1:14" s="38" customFormat="1" ht="30" customHeight="1" x14ac:dyDescent="0.25">
      <c r="A22" s="46">
        <v>15</v>
      </c>
      <c r="B22" s="46">
        <v>2510062015</v>
      </c>
      <c r="C22" s="81" t="s">
        <v>283</v>
      </c>
      <c r="D22" s="97">
        <v>38198</v>
      </c>
      <c r="E22" s="91" t="s">
        <v>96</v>
      </c>
      <c r="F22" s="91" t="s">
        <v>100</v>
      </c>
      <c r="G22" s="91" t="s">
        <v>98</v>
      </c>
      <c r="H22" s="91" t="s">
        <v>107</v>
      </c>
      <c r="I22" s="91" t="s">
        <v>110</v>
      </c>
      <c r="J22" s="91" t="s">
        <v>108</v>
      </c>
      <c r="K22" s="91" t="s">
        <v>111</v>
      </c>
      <c r="L22" s="91" t="s">
        <v>109</v>
      </c>
      <c r="M22" s="46">
        <f t="shared" si="0"/>
        <v>22</v>
      </c>
      <c r="N22" s="46"/>
    </row>
    <row r="23" spans="1:14" s="38" customFormat="1" ht="30" customHeight="1" x14ac:dyDescent="0.25">
      <c r="A23" s="82">
        <v>16</v>
      </c>
      <c r="B23" s="46">
        <v>2510062016</v>
      </c>
      <c r="C23" s="81" t="s">
        <v>284</v>
      </c>
      <c r="D23" s="97">
        <v>38798</v>
      </c>
      <c r="E23" s="91" t="s">
        <v>96</v>
      </c>
      <c r="F23" s="91" t="s">
        <v>100</v>
      </c>
      <c r="G23" s="91" t="s">
        <v>98</v>
      </c>
      <c r="H23" s="91" t="s">
        <v>107</v>
      </c>
      <c r="I23" s="91" t="s">
        <v>110</v>
      </c>
      <c r="J23" s="91" t="s">
        <v>108</v>
      </c>
      <c r="K23" s="91" t="s">
        <v>111</v>
      </c>
      <c r="L23" s="91" t="s">
        <v>109</v>
      </c>
      <c r="M23" s="46">
        <f t="shared" si="0"/>
        <v>22</v>
      </c>
      <c r="N23" s="46"/>
    </row>
    <row r="24" spans="1:14" s="38" customFormat="1" ht="30" customHeight="1" x14ac:dyDescent="0.25">
      <c r="A24" s="46">
        <v>17</v>
      </c>
      <c r="B24" s="46">
        <v>2510062017</v>
      </c>
      <c r="C24" s="81" t="s">
        <v>285</v>
      </c>
      <c r="D24" s="97">
        <v>38664</v>
      </c>
      <c r="E24" s="91" t="s">
        <v>96</v>
      </c>
      <c r="F24" s="91" t="s">
        <v>100</v>
      </c>
      <c r="G24" s="91" t="s">
        <v>98</v>
      </c>
      <c r="H24" s="91" t="s">
        <v>107</v>
      </c>
      <c r="I24" s="91" t="s">
        <v>110</v>
      </c>
      <c r="J24" s="91" t="s">
        <v>108</v>
      </c>
      <c r="K24" s="91" t="s">
        <v>111</v>
      </c>
      <c r="L24" s="91" t="s">
        <v>109</v>
      </c>
      <c r="M24" s="46">
        <f t="shared" si="0"/>
        <v>22</v>
      </c>
      <c r="N24" s="46"/>
    </row>
    <row r="25" spans="1:14" s="38" customFormat="1" ht="30" customHeight="1" x14ac:dyDescent="0.25">
      <c r="A25" s="46">
        <v>18</v>
      </c>
      <c r="B25" s="46">
        <v>2510062018</v>
      </c>
      <c r="C25" s="81" t="s">
        <v>286</v>
      </c>
      <c r="D25" s="97">
        <v>38240</v>
      </c>
      <c r="E25" s="91" t="s">
        <v>96</v>
      </c>
      <c r="F25" s="91" t="s">
        <v>100</v>
      </c>
      <c r="G25" s="91" t="s">
        <v>98</v>
      </c>
      <c r="H25" s="91" t="s">
        <v>107</v>
      </c>
      <c r="I25" s="91" t="s">
        <v>110</v>
      </c>
      <c r="J25" s="91" t="s">
        <v>108</v>
      </c>
      <c r="K25" s="91" t="s">
        <v>111</v>
      </c>
      <c r="L25" s="91" t="s">
        <v>109</v>
      </c>
      <c r="M25" s="46">
        <f t="shared" si="0"/>
        <v>22</v>
      </c>
      <c r="N25" s="46"/>
    </row>
    <row r="26" spans="1:14" s="38" customFormat="1" ht="30" customHeight="1" x14ac:dyDescent="0.25">
      <c r="A26" s="82">
        <v>19</v>
      </c>
      <c r="B26" s="46">
        <v>2510062019</v>
      </c>
      <c r="C26" s="81" t="s">
        <v>287</v>
      </c>
      <c r="D26" s="97">
        <v>38942</v>
      </c>
      <c r="E26" s="91" t="s">
        <v>96</v>
      </c>
      <c r="F26" s="91" t="s">
        <v>100</v>
      </c>
      <c r="G26" s="91" t="s">
        <v>98</v>
      </c>
      <c r="H26" s="91" t="s">
        <v>107</v>
      </c>
      <c r="I26" s="91" t="s">
        <v>110</v>
      </c>
      <c r="J26" s="91" t="s">
        <v>108</v>
      </c>
      <c r="K26" s="91" t="s">
        <v>111</v>
      </c>
      <c r="L26" s="91" t="s">
        <v>109</v>
      </c>
      <c r="M26" s="46">
        <f t="shared" si="0"/>
        <v>22</v>
      </c>
      <c r="N26" s="46"/>
    </row>
    <row r="27" spans="1:14" s="38" customFormat="1" ht="30" customHeight="1" x14ac:dyDescent="0.25">
      <c r="A27" s="99">
        <v>20</v>
      </c>
      <c r="B27" s="99">
        <v>2510062020</v>
      </c>
      <c r="C27" s="101" t="s">
        <v>188</v>
      </c>
      <c r="D27" s="106">
        <v>37951</v>
      </c>
      <c r="E27" s="103"/>
      <c r="F27" s="103"/>
      <c r="G27" s="103"/>
      <c r="H27" s="103"/>
      <c r="I27" s="103"/>
      <c r="J27" s="103"/>
      <c r="K27" s="103"/>
      <c r="L27" s="103"/>
      <c r="M27" s="99">
        <f t="shared" si="0"/>
        <v>0</v>
      </c>
      <c r="N27" s="99" t="s">
        <v>342</v>
      </c>
    </row>
    <row r="28" spans="1:14" s="38" customFormat="1" ht="30" customHeight="1" x14ac:dyDescent="0.25">
      <c r="A28" s="46">
        <v>21</v>
      </c>
      <c r="B28" s="46">
        <v>2510062021</v>
      </c>
      <c r="C28" s="81" t="s">
        <v>288</v>
      </c>
      <c r="D28" s="97">
        <v>37553</v>
      </c>
      <c r="E28" s="91" t="s">
        <v>96</v>
      </c>
      <c r="F28" s="91" t="s">
        <v>100</v>
      </c>
      <c r="G28" s="91" t="s">
        <v>98</v>
      </c>
      <c r="H28" s="91" t="s">
        <v>107</v>
      </c>
      <c r="I28" s="91" t="s">
        <v>110</v>
      </c>
      <c r="J28" s="91" t="s">
        <v>108</v>
      </c>
      <c r="K28" s="91" t="s">
        <v>111</v>
      </c>
      <c r="L28" s="91" t="s">
        <v>109</v>
      </c>
      <c r="M28" s="46">
        <f t="shared" si="0"/>
        <v>22</v>
      </c>
      <c r="N28" s="46"/>
    </row>
    <row r="29" spans="1:14" s="38" customFormat="1" ht="30" customHeight="1" x14ac:dyDescent="0.25">
      <c r="A29" s="82">
        <v>22</v>
      </c>
      <c r="B29" s="46">
        <v>2510062022</v>
      </c>
      <c r="C29" s="81" t="s">
        <v>289</v>
      </c>
      <c r="D29" s="97">
        <v>39061</v>
      </c>
      <c r="E29" s="91" t="s">
        <v>96</v>
      </c>
      <c r="F29" s="91" t="s">
        <v>100</v>
      </c>
      <c r="G29" s="91" t="s">
        <v>98</v>
      </c>
      <c r="H29" s="91" t="s">
        <v>107</v>
      </c>
      <c r="I29" s="91" t="s">
        <v>110</v>
      </c>
      <c r="J29" s="91" t="s">
        <v>108</v>
      </c>
      <c r="K29" s="91" t="s">
        <v>111</v>
      </c>
      <c r="L29" s="91" t="s">
        <v>109</v>
      </c>
      <c r="M29" s="46">
        <f t="shared" si="0"/>
        <v>22</v>
      </c>
      <c r="N29" s="46"/>
    </row>
    <row r="30" spans="1:14" s="38" customFormat="1" ht="30" customHeight="1" x14ac:dyDescent="0.25">
      <c r="A30" s="46">
        <v>23</v>
      </c>
      <c r="B30" s="46">
        <v>2510062023</v>
      </c>
      <c r="C30" s="81" t="s">
        <v>290</v>
      </c>
      <c r="D30" s="97">
        <v>37406</v>
      </c>
      <c r="E30" s="91" t="s">
        <v>96</v>
      </c>
      <c r="F30" s="91" t="s">
        <v>100</v>
      </c>
      <c r="G30" s="91" t="s">
        <v>98</v>
      </c>
      <c r="H30" s="91" t="s">
        <v>107</v>
      </c>
      <c r="I30" s="91" t="s">
        <v>110</v>
      </c>
      <c r="J30" s="91" t="s">
        <v>108</v>
      </c>
      <c r="K30" s="91" t="s">
        <v>111</v>
      </c>
      <c r="L30" s="91" t="s">
        <v>109</v>
      </c>
      <c r="M30" s="46">
        <f t="shared" si="0"/>
        <v>22</v>
      </c>
      <c r="N30" s="46"/>
    </row>
    <row r="31" spans="1:14" s="38" customFormat="1" ht="30" customHeight="1" x14ac:dyDescent="0.25">
      <c r="A31" s="46">
        <v>24</v>
      </c>
      <c r="B31" s="46">
        <v>2510062024</v>
      </c>
      <c r="C31" s="81" t="s">
        <v>291</v>
      </c>
      <c r="D31" s="97">
        <v>36791</v>
      </c>
      <c r="E31" s="91" t="s">
        <v>96</v>
      </c>
      <c r="F31" s="91" t="s">
        <v>100</v>
      </c>
      <c r="G31" s="91" t="s">
        <v>98</v>
      </c>
      <c r="H31" s="91" t="s">
        <v>107</v>
      </c>
      <c r="I31" s="91" t="s">
        <v>110</v>
      </c>
      <c r="J31" s="91" t="s">
        <v>108</v>
      </c>
      <c r="K31" s="91" t="s">
        <v>111</v>
      </c>
      <c r="L31" s="91" t="s">
        <v>109</v>
      </c>
      <c r="M31" s="46">
        <f t="shared" si="0"/>
        <v>22</v>
      </c>
      <c r="N31" s="46"/>
    </row>
    <row r="32" spans="1:14" s="38" customFormat="1" ht="30" customHeight="1" x14ac:dyDescent="0.25">
      <c r="A32" s="82">
        <v>25</v>
      </c>
      <c r="B32" s="46">
        <v>2510062025</v>
      </c>
      <c r="C32" s="81" t="s">
        <v>292</v>
      </c>
      <c r="D32" s="97">
        <v>39025</v>
      </c>
      <c r="E32" s="91" t="s">
        <v>96</v>
      </c>
      <c r="F32" s="91" t="s">
        <v>100</v>
      </c>
      <c r="G32" s="91" t="s">
        <v>98</v>
      </c>
      <c r="H32" s="91" t="s">
        <v>107</v>
      </c>
      <c r="I32" s="91" t="s">
        <v>110</v>
      </c>
      <c r="J32" s="91" t="s">
        <v>108</v>
      </c>
      <c r="K32" s="91" t="s">
        <v>111</v>
      </c>
      <c r="L32" s="91" t="s">
        <v>109</v>
      </c>
      <c r="M32" s="46">
        <f t="shared" si="0"/>
        <v>22</v>
      </c>
      <c r="N32" s="46"/>
    </row>
    <row r="33" spans="1:14" s="38" customFormat="1" ht="30" customHeight="1" x14ac:dyDescent="0.25">
      <c r="A33" s="46">
        <v>26</v>
      </c>
      <c r="B33" s="46">
        <v>2510062026</v>
      </c>
      <c r="C33" s="81" t="s">
        <v>293</v>
      </c>
      <c r="D33" s="97">
        <v>38876</v>
      </c>
      <c r="E33" s="91" t="s">
        <v>96</v>
      </c>
      <c r="F33" s="91" t="s">
        <v>100</v>
      </c>
      <c r="G33" s="91" t="s">
        <v>98</v>
      </c>
      <c r="H33" s="91" t="s">
        <v>107</v>
      </c>
      <c r="I33" s="91" t="s">
        <v>110</v>
      </c>
      <c r="J33" s="91" t="s">
        <v>108</v>
      </c>
      <c r="K33" s="91" t="s">
        <v>111</v>
      </c>
      <c r="L33" s="91" t="s">
        <v>109</v>
      </c>
      <c r="M33" s="46">
        <f t="shared" si="0"/>
        <v>22</v>
      </c>
      <c r="N33" s="46"/>
    </row>
    <row r="34" spans="1:14" s="38" customFormat="1" ht="30" customHeight="1" x14ac:dyDescent="0.25">
      <c r="A34" s="46">
        <v>27</v>
      </c>
      <c r="B34" s="46">
        <v>2510062027</v>
      </c>
      <c r="C34" s="81" t="s">
        <v>294</v>
      </c>
      <c r="D34" s="97">
        <v>38816</v>
      </c>
      <c r="E34" s="91" t="s">
        <v>96</v>
      </c>
      <c r="F34" s="91" t="s">
        <v>100</v>
      </c>
      <c r="G34" s="91" t="s">
        <v>98</v>
      </c>
      <c r="H34" s="91" t="s">
        <v>107</v>
      </c>
      <c r="I34" s="91" t="s">
        <v>110</v>
      </c>
      <c r="J34" s="91" t="s">
        <v>108</v>
      </c>
      <c r="K34" s="91" t="s">
        <v>111</v>
      </c>
      <c r="L34" s="91" t="s">
        <v>109</v>
      </c>
      <c r="M34" s="46">
        <f t="shared" si="0"/>
        <v>22</v>
      </c>
      <c r="N34" s="46"/>
    </row>
    <row r="35" spans="1:14" s="38" customFormat="1" ht="30" customHeight="1" x14ac:dyDescent="0.25">
      <c r="A35" s="82">
        <v>28</v>
      </c>
      <c r="B35" s="46">
        <v>2510062028</v>
      </c>
      <c r="C35" s="81" t="s">
        <v>295</v>
      </c>
      <c r="D35" s="97">
        <v>36419</v>
      </c>
      <c r="E35" s="91" t="s">
        <v>96</v>
      </c>
      <c r="F35" s="91" t="s">
        <v>100</v>
      </c>
      <c r="G35" s="91" t="s">
        <v>98</v>
      </c>
      <c r="H35" s="91" t="s">
        <v>107</v>
      </c>
      <c r="I35" s="91" t="s">
        <v>110</v>
      </c>
      <c r="J35" s="91" t="s">
        <v>108</v>
      </c>
      <c r="K35" s="91" t="s">
        <v>111</v>
      </c>
      <c r="L35" s="91" t="s">
        <v>109</v>
      </c>
      <c r="M35" s="46">
        <f t="shared" si="0"/>
        <v>22</v>
      </c>
      <c r="N35" s="46"/>
    </row>
    <row r="36" spans="1:14" s="38" customFormat="1" ht="30" customHeight="1" x14ac:dyDescent="0.25">
      <c r="A36" s="46">
        <v>29</v>
      </c>
      <c r="B36" s="46">
        <v>2510062029</v>
      </c>
      <c r="C36" s="81" t="s">
        <v>296</v>
      </c>
      <c r="D36" s="97">
        <v>35231</v>
      </c>
      <c r="E36" s="91" t="s">
        <v>96</v>
      </c>
      <c r="F36" s="91" t="s">
        <v>100</v>
      </c>
      <c r="G36" s="91" t="s">
        <v>98</v>
      </c>
      <c r="H36" s="91" t="s">
        <v>107</v>
      </c>
      <c r="I36" s="91" t="s">
        <v>110</v>
      </c>
      <c r="J36" s="91" t="s">
        <v>108</v>
      </c>
      <c r="K36" s="91" t="s">
        <v>111</v>
      </c>
      <c r="L36" s="91" t="s">
        <v>109</v>
      </c>
      <c r="M36" s="46">
        <f t="shared" si="0"/>
        <v>22</v>
      </c>
      <c r="N36" s="46"/>
    </row>
    <row r="37" spans="1:14" s="38" customFormat="1" ht="30" customHeight="1" x14ac:dyDescent="0.25">
      <c r="A37" s="46">
        <v>30</v>
      </c>
      <c r="B37" s="46">
        <v>2510062030</v>
      </c>
      <c r="C37" s="81" t="s">
        <v>297</v>
      </c>
      <c r="D37" s="97">
        <v>39002</v>
      </c>
      <c r="E37" s="91" t="s">
        <v>96</v>
      </c>
      <c r="F37" s="91" t="s">
        <v>100</v>
      </c>
      <c r="G37" s="91" t="s">
        <v>98</v>
      </c>
      <c r="H37" s="91" t="s">
        <v>107</v>
      </c>
      <c r="I37" s="91" t="s">
        <v>110</v>
      </c>
      <c r="J37" s="91" t="s">
        <v>108</v>
      </c>
      <c r="K37" s="91" t="s">
        <v>111</v>
      </c>
      <c r="L37" s="91" t="s">
        <v>109</v>
      </c>
      <c r="M37" s="46">
        <f t="shared" si="0"/>
        <v>22</v>
      </c>
      <c r="N37" s="46"/>
    </row>
    <row r="38" spans="1:14" s="38" customFormat="1" ht="30" customHeight="1" x14ac:dyDescent="0.25">
      <c r="A38" s="82">
        <v>31</v>
      </c>
      <c r="B38" s="46">
        <v>2510062031</v>
      </c>
      <c r="C38" s="81" t="s">
        <v>298</v>
      </c>
      <c r="D38" s="97">
        <v>39012</v>
      </c>
      <c r="E38" s="91" t="s">
        <v>96</v>
      </c>
      <c r="F38" s="91" t="s">
        <v>100</v>
      </c>
      <c r="G38" s="91" t="s">
        <v>98</v>
      </c>
      <c r="H38" s="91" t="s">
        <v>107</v>
      </c>
      <c r="I38" s="91" t="s">
        <v>110</v>
      </c>
      <c r="J38" s="91" t="s">
        <v>108</v>
      </c>
      <c r="K38" s="91" t="s">
        <v>111</v>
      </c>
      <c r="L38" s="91" t="s">
        <v>109</v>
      </c>
      <c r="M38" s="46">
        <f t="shared" si="0"/>
        <v>22</v>
      </c>
      <c r="N38" s="46"/>
    </row>
    <row r="39" spans="1:14" s="38" customFormat="1" ht="30" customHeight="1" x14ac:dyDescent="0.25">
      <c r="A39" s="46">
        <v>32</v>
      </c>
      <c r="B39" s="63">
        <v>2510062032</v>
      </c>
      <c r="C39" s="81" t="s">
        <v>299</v>
      </c>
      <c r="D39" s="97">
        <v>39169</v>
      </c>
      <c r="E39" s="91" t="s">
        <v>96</v>
      </c>
      <c r="F39" s="91" t="s">
        <v>100</v>
      </c>
      <c r="G39" s="91" t="s">
        <v>98</v>
      </c>
      <c r="H39" s="91" t="s">
        <v>107</v>
      </c>
      <c r="I39" s="91" t="s">
        <v>110</v>
      </c>
      <c r="J39" s="91" t="s">
        <v>108</v>
      </c>
      <c r="K39" s="91" t="s">
        <v>111</v>
      </c>
      <c r="L39" s="91" t="s">
        <v>109</v>
      </c>
      <c r="M39" s="46">
        <f t="shared" si="0"/>
        <v>22</v>
      </c>
      <c r="N39" s="46"/>
    </row>
    <row r="40" spans="1:14" s="38" customFormat="1" ht="30" customHeight="1" x14ac:dyDescent="0.25">
      <c r="A40" s="46">
        <v>33</v>
      </c>
      <c r="B40" s="46">
        <v>2510062033</v>
      </c>
      <c r="C40" s="81" t="s">
        <v>300</v>
      </c>
      <c r="D40" s="97">
        <v>38781</v>
      </c>
      <c r="E40" s="91" t="s">
        <v>96</v>
      </c>
      <c r="F40" s="91" t="s">
        <v>100</v>
      </c>
      <c r="G40" s="91" t="s">
        <v>98</v>
      </c>
      <c r="H40" s="91" t="s">
        <v>107</v>
      </c>
      <c r="I40" s="91" t="s">
        <v>110</v>
      </c>
      <c r="J40" s="91" t="s">
        <v>108</v>
      </c>
      <c r="K40" s="91" t="s">
        <v>111</v>
      </c>
      <c r="L40" s="91" t="s">
        <v>109</v>
      </c>
      <c r="M40" s="46">
        <f t="shared" si="0"/>
        <v>22</v>
      </c>
      <c r="N40" s="46"/>
    </row>
    <row r="41" spans="1:14" s="38" customFormat="1" ht="30" customHeight="1" x14ac:dyDescent="0.25">
      <c r="A41" s="82">
        <v>34</v>
      </c>
      <c r="B41" s="46">
        <v>2510062034</v>
      </c>
      <c r="C41" s="81" t="s">
        <v>301</v>
      </c>
      <c r="D41" s="97">
        <v>38608</v>
      </c>
      <c r="E41" s="91" t="s">
        <v>96</v>
      </c>
      <c r="F41" s="91" t="s">
        <v>100</v>
      </c>
      <c r="G41" s="91" t="s">
        <v>98</v>
      </c>
      <c r="H41" s="91" t="s">
        <v>107</v>
      </c>
      <c r="I41" s="91" t="s">
        <v>110</v>
      </c>
      <c r="J41" s="91" t="s">
        <v>108</v>
      </c>
      <c r="K41" s="91" t="s">
        <v>111</v>
      </c>
      <c r="L41" s="91" t="s">
        <v>109</v>
      </c>
      <c r="M41" s="46">
        <f t="shared" si="0"/>
        <v>22</v>
      </c>
      <c r="N41" s="46"/>
    </row>
    <row r="42" spans="1:14" s="38" customFormat="1" ht="30" customHeight="1" x14ac:dyDescent="0.25">
      <c r="A42" s="46">
        <v>35</v>
      </c>
      <c r="B42" s="46">
        <v>2510062035</v>
      </c>
      <c r="C42" s="81" t="s">
        <v>302</v>
      </c>
      <c r="D42" s="97">
        <v>38986</v>
      </c>
      <c r="E42" s="91" t="s">
        <v>96</v>
      </c>
      <c r="F42" s="91" t="s">
        <v>100</v>
      </c>
      <c r="G42" s="91" t="s">
        <v>98</v>
      </c>
      <c r="H42" s="91" t="s">
        <v>107</v>
      </c>
      <c r="I42" s="91" t="s">
        <v>110</v>
      </c>
      <c r="J42" s="91" t="s">
        <v>108</v>
      </c>
      <c r="K42" s="91" t="s">
        <v>111</v>
      </c>
      <c r="L42" s="91" t="s">
        <v>109</v>
      </c>
      <c r="M42" s="46">
        <f t="shared" si="0"/>
        <v>22</v>
      </c>
      <c r="N42" s="46"/>
    </row>
    <row r="43" spans="1:14" s="38" customFormat="1" ht="30" customHeight="1" x14ac:dyDescent="0.25">
      <c r="A43" s="46">
        <v>36</v>
      </c>
      <c r="B43" s="46">
        <v>2510062036</v>
      </c>
      <c r="C43" s="81" t="s">
        <v>303</v>
      </c>
      <c r="D43" s="97">
        <v>38783</v>
      </c>
      <c r="E43" s="91" t="s">
        <v>96</v>
      </c>
      <c r="F43" s="91" t="s">
        <v>100</v>
      </c>
      <c r="G43" s="91" t="s">
        <v>98</v>
      </c>
      <c r="H43" s="91" t="s">
        <v>107</v>
      </c>
      <c r="I43" s="91" t="s">
        <v>110</v>
      </c>
      <c r="J43" s="91" t="s">
        <v>108</v>
      </c>
      <c r="K43" s="91" t="s">
        <v>111</v>
      </c>
      <c r="L43" s="91" t="s">
        <v>109</v>
      </c>
      <c r="M43" s="46">
        <f t="shared" si="0"/>
        <v>22</v>
      </c>
      <c r="N43" s="46"/>
    </row>
    <row r="44" spans="1:14" s="38" customFormat="1" ht="30" customHeight="1" x14ac:dyDescent="0.25">
      <c r="A44" s="82">
        <v>37</v>
      </c>
      <c r="B44" s="46">
        <v>2510062037</v>
      </c>
      <c r="C44" s="81" t="s">
        <v>304</v>
      </c>
      <c r="D44" s="97">
        <v>38873</v>
      </c>
      <c r="E44" s="91" t="s">
        <v>96</v>
      </c>
      <c r="F44" s="91" t="s">
        <v>100</v>
      </c>
      <c r="G44" s="91" t="s">
        <v>98</v>
      </c>
      <c r="H44" s="91" t="s">
        <v>107</v>
      </c>
      <c r="I44" s="91" t="s">
        <v>110</v>
      </c>
      <c r="J44" s="91" t="s">
        <v>108</v>
      </c>
      <c r="K44" s="91" t="s">
        <v>111</v>
      </c>
      <c r="L44" s="91" t="s">
        <v>109</v>
      </c>
      <c r="M44" s="46">
        <f t="shared" si="0"/>
        <v>22</v>
      </c>
      <c r="N44" s="46"/>
    </row>
    <row r="45" spans="1:14" s="38" customFormat="1" ht="30" customHeight="1" x14ac:dyDescent="0.25">
      <c r="A45" s="46">
        <v>38</v>
      </c>
      <c r="B45" s="46">
        <v>2510062038</v>
      </c>
      <c r="C45" s="81" t="s">
        <v>305</v>
      </c>
      <c r="D45" s="97">
        <v>38134</v>
      </c>
      <c r="E45" s="91" t="s">
        <v>96</v>
      </c>
      <c r="F45" s="91" t="s">
        <v>100</v>
      </c>
      <c r="G45" s="91" t="s">
        <v>98</v>
      </c>
      <c r="H45" s="91" t="s">
        <v>107</v>
      </c>
      <c r="I45" s="91" t="s">
        <v>110</v>
      </c>
      <c r="J45" s="91" t="s">
        <v>108</v>
      </c>
      <c r="K45" s="91" t="s">
        <v>111</v>
      </c>
      <c r="L45" s="91" t="s">
        <v>109</v>
      </c>
      <c r="M45" s="46">
        <f t="shared" si="0"/>
        <v>22</v>
      </c>
      <c r="N45" s="46"/>
    </row>
    <row r="46" spans="1:14" s="38" customFormat="1" ht="30" customHeight="1" x14ac:dyDescent="0.25">
      <c r="A46" s="46">
        <v>39</v>
      </c>
      <c r="B46" s="46">
        <v>2510062039</v>
      </c>
      <c r="C46" s="81" t="s">
        <v>306</v>
      </c>
      <c r="D46" s="97">
        <v>37571</v>
      </c>
      <c r="E46" s="91" t="s">
        <v>96</v>
      </c>
      <c r="F46" s="91" t="s">
        <v>100</v>
      </c>
      <c r="G46" s="91" t="s">
        <v>98</v>
      </c>
      <c r="H46" s="91" t="s">
        <v>107</v>
      </c>
      <c r="I46" s="91" t="s">
        <v>110</v>
      </c>
      <c r="J46" s="91" t="s">
        <v>108</v>
      </c>
      <c r="K46" s="91" t="s">
        <v>111</v>
      </c>
      <c r="L46" s="91" t="s">
        <v>109</v>
      </c>
      <c r="M46" s="46">
        <f t="shared" si="0"/>
        <v>22</v>
      </c>
      <c r="N46" s="46"/>
    </row>
    <row r="47" spans="1:14" s="38" customFormat="1" ht="30" customHeight="1" x14ac:dyDescent="0.25">
      <c r="A47" s="82">
        <v>40</v>
      </c>
      <c r="B47" s="46">
        <v>2510062040</v>
      </c>
      <c r="C47" s="81" t="s">
        <v>307</v>
      </c>
      <c r="D47" s="97">
        <v>38314</v>
      </c>
      <c r="E47" s="91" t="s">
        <v>96</v>
      </c>
      <c r="F47" s="91" t="s">
        <v>100</v>
      </c>
      <c r="G47" s="91" t="s">
        <v>98</v>
      </c>
      <c r="H47" s="91" t="s">
        <v>107</v>
      </c>
      <c r="I47" s="91" t="s">
        <v>110</v>
      </c>
      <c r="J47" s="91" t="s">
        <v>108</v>
      </c>
      <c r="K47" s="91" t="s">
        <v>111</v>
      </c>
      <c r="L47" s="91" t="s">
        <v>109</v>
      </c>
      <c r="M47" s="46">
        <f t="shared" si="0"/>
        <v>22</v>
      </c>
      <c r="N47" s="46"/>
    </row>
    <row r="48" spans="1:14" s="38" customFormat="1" ht="30" customHeight="1" x14ac:dyDescent="0.25">
      <c r="A48" s="46">
        <v>41</v>
      </c>
      <c r="B48" s="46">
        <v>2510062041</v>
      </c>
      <c r="C48" s="81" t="s">
        <v>308</v>
      </c>
      <c r="D48" s="97">
        <v>38484</v>
      </c>
      <c r="E48" s="91" t="s">
        <v>96</v>
      </c>
      <c r="F48" s="91" t="s">
        <v>100</v>
      </c>
      <c r="G48" s="91" t="s">
        <v>98</v>
      </c>
      <c r="H48" s="91" t="s">
        <v>107</v>
      </c>
      <c r="I48" s="91" t="s">
        <v>110</v>
      </c>
      <c r="J48" s="91" t="s">
        <v>108</v>
      </c>
      <c r="K48" s="91" t="s">
        <v>111</v>
      </c>
      <c r="L48" s="91" t="s">
        <v>109</v>
      </c>
      <c r="M48" s="46">
        <f t="shared" si="0"/>
        <v>22</v>
      </c>
      <c r="N48" s="46"/>
    </row>
    <row r="49" spans="1:14" s="38" customFormat="1" ht="30" customHeight="1" x14ac:dyDescent="0.25">
      <c r="A49" s="46">
        <v>42</v>
      </c>
      <c r="B49" s="46">
        <v>2510062042</v>
      </c>
      <c r="C49" s="81" t="s">
        <v>309</v>
      </c>
      <c r="D49" s="97">
        <v>37936</v>
      </c>
      <c r="E49" s="91" t="s">
        <v>96</v>
      </c>
      <c r="F49" s="91" t="s">
        <v>100</v>
      </c>
      <c r="G49" s="91" t="s">
        <v>98</v>
      </c>
      <c r="H49" s="91" t="s">
        <v>107</v>
      </c>
      <c r="I49" s="91" t="s">
        <v>110</v>
      </c>
      <c r="J49" s="91" t="s">
        <v>108</v>
      </c>
      <c r="K49" s="91" t="s">
        <v>111</v>
      </c>
      <c r="L49" s="91" t="s">
        <v>109</v>
      </c>
      <c r="M49" s="46">
        <f t="shared" si="0"/>
        <v>22</v>
      </c>
      <c r="N49" s="46"/>
    </row>
    <row r="50" spans="1:14" s="38" customFormat="1" ht="30" customHeight="1" x14ac:dyDescent="0.25">
      <c r="A50" s="82">
        <v>43</v>
      </c>
      <c r="B50" s="46">
        <v>2510062043</v>
      </c>
      <c r="C50" s="81" t="s">
        <v>310</v>
      </c>
      <c r="D50" s="97">
        <v>38907</v>
      </c>
      <c r="E50" s="91" t="s">
        <v>96</v>
      </c>
      <c r="F50" s="91" t="s">
        <v>100</v>
      </c>
      <c r="G50" s="91" t="s">
        <v>98</v>
      </c>
      <c r="H50" s="91" t="s">
        <v>107</v>
      </c>
      <c r="I50" s="91" t="s">
        <v>110</v>
      </c>
      <c r="J50" s="91" t="s">
        <v>108</v>
      </c>
      <c r="K50" s="91" t="s">
        <v>111</v>
      </c>
      <c r="L50" s="91" t="s">
        <v>109</v>
      </c>
      <c r="M50" s="46">
        <f t="shared" si="0"/>
        <v>22</v>
      </c>
      <c r="N50" s="46"/>
    </row>
    <row r="51" spans="1:14" s="38" customFormat="1" ht="30" customHeight="1" x14ac:dyDescent="0.25">
      <c r="A51" s="46">
        <v>44</v>
      </c>
      <c r="B51" s="46">
        <v>2510062044</v>
      </c>
      <c r="C51" s="81" t="s">
        <v>311</v>
      </c>
      <c r="D51" s="97">
        <v>38810</v>
      </c>
      <c r="E51" s="91" t="s">
        <v>96</v>
      </c>
      <c r="F51" s="91" t="s">
        <v>100</v>
      </c>
      <c r="G51" s="91" t="s">
        <v>98</v>
      </c>
      <c r="H51" s="91" t="s">
        <v>107</v>
      </c>
      <c r="I51" s="91" t="s">
        <v>110</v>
      </c>
      <c r="J51" s="91" t="s">
        <v>108</v>
      </c>
      <c r="K51" s="91" t="s">
        <v>111</v>
      </c>
      <c r="L51" s="91" t="s">
        <v>109</v>
      </c>
      <c r="M51" s="46">
        <f t="shared" si="0"/>
        <v>22</v>
      </c>
      <c r="N51" s="46"/>
    </row>
    <row r="52" spans="1:14" s="38" customFormat="1" ht="30" customHeight="1" x14ac:dyDescent="0.25">
      <c r="A52" s="46">
        <v>45</v>
      </c>
      <c r="B52" s="63">
        <v>2510062045</v>
      </c>
      <c r="C52" s="81" t="s">
        <v>312</v>
      </c>
      <c r="D52" s="97">
        <v>39204</v>
      </c>
      <c r="E52" s="91" t="s">
        <v>96</v>
      </c>
      <c r="F52" s="91" t="s">
        <v>100</v>
      </c>
      <c r="G52" s="91" t="s">
        <v>98</v>
      </c>
      <c r="H52" s="91" t="s">
        <v>107</v>
      </c>
      <c r="I52" s="91" t="s">
        <v>110</v>
      </c>
      <c r="J52" s="91" t="s">
        <v>108</v>
      </c>
      <c r="K52" s="91" t="s">
        <v>111</v>
      </c>
      <c r="L52" s="91" t="s">
        <v>109</v>
      </c>
      <c r="M52" s="46">
        <f t="shared" si="0"/>
        <v>22</v>
      </c>
      <c r="N52" s="46"/>
    </row>
    <row r="53" spans="1:14" s="38" customFormat="1" ht="30" customHeight="1" x14ac:dyDescent="0.25">
      <c r="A53" s="82">
        <v>46</v>
      </c>
      <c r="B53" s="46">
        <v>2510062046</v>
      </c>
      <c r="C53" s="81" t="s">
        <v>313</v>
      </c>
      <c r="D53" s="97">
        <v>37856</v>
      </c>
      <c r="E53" s="91" t="s">
        <v>96</v>
      </c>
      <c r="F53" s="91" t="s">
        <v>100</v>
      </c>
      <c r="G53" s="91" t="s">
        <v>98</v>
      </c>
      <c r="H53" s="91" t="s">
        <v>107</v>
      </c>
      <c r="I53" s="91" t="s">
        <v>110</v>
      </c>
      <c r="J53" s="91" t="s">
        <v>108</v>
      </c>
      <c r="K53" s="91" t="s">
        <v>111</v>
      </c>
      <c r="L53" s="91" t="s">
        <v>109</v>
      </c>
      <c r="M53" s="46">
        <f t="shared" si="0"/>
        <v>22</v>
      </c>
      <c r="N53" s="46"/>
    </row>
    <row r="54" spans="1:14" s="38" customFormat="1" ht="30" customHeight="1" x14ac:dyDescent="0.25">
      <c r="A54" s="46">
        <v>47</v>
      </c>
      <c r="B54" s="46">
        <v>2510062047</v>
      </c>
      <c r="C54" s="81" t="s">
        <v>314</v>
      </c>
      <c r="D54" s="97">
        <v>38754</v>
      </c>
      <c r="E54" s="91" t="s">
        <v>96</v>
      </c>
      <c r="F54" s="91" t="s">
        <v>100</v>
      </c>
      <c r="G54" s="91" t="s">
        <v>98</v>
      </c>
      <c r="H54" s="91" t="s">
        <v>107</v>
      </c>
      <c r="I54" s="91" t="s">
        <v>110</v>
      </c>
      <c r="J54" s="91" t="s">
        <v>108</v>
      </c>
      <c r="K54" s="91" t="s">
        <v>111</v>
      </c>
      <c r="L54" s="91" t="s">
        <v>109</v>
      </c>
      <c r="M54" s="46">
        <f t="shared" si="0"/>
        <v>22</v>
      </c>
      <c r="N54" s="46"/>
    </row>
    <row r="55" spans="1:14" s="38" customFormat="1" ht="30" customHeight="1" x14ac:dyDescent="0.25">
      <c r="A55" s="46">
        <v>48</v>
      </c>
      <c r="B55" s="46">
        <v>2510062048</v>
      </c>
      <c r="C55" s="81" t="s">
        <v>315</v>
      </c>
      <c r="D55" s="97">
        <v>39024</v>
      </c>
      <c r="E55" s="91" t="s">
        <v>96</v>
      </c>
      <c r="F55" s="91" t="s">
        <v>100</v>
      </c>
      <c r="G55" s="91" t="s">
        <v>98</v>
      </c>
      <c r="H55" s="91" t="s">
        <v>107</v>
      </c>
      <c r="I55" s="91" t="s">
        <v>110</v>
      </c>
      <c r="J55" s="91" t="s">
        <v>108</v>
      </c>
      <c r="K55" s="91" t="s">
        <v>111</v>
      </c>
      <c r="L55" s="91" t="s">
        <v>109</v>
      </c>
      <c r="M55" s="46">
        <f t="shared" si="0"/>
        <v>22</v>
      </c>
      <c r="N55" s="46"/>
    </row>
    <row r="56" spans="1:14" s="38" customFormat="1" ht="30" customHeight="1" x14ac:dyDescent="0.25">
      <c r="A56" s="105">
        <v>49</v>
      </c>
      <c r="B56" s="99">
        <v>2510062049</v>
      </c>
      <c r="C56" s="101" t="s">
        <v>316</v>
      </c>
      <c r="D56" s="106">
        <v>37683</v>
      </c>
      <c r="E56" s="103"/>
      <c r="F56" s="103"/>
      <c r="G56" s="103"/>
      <c r="H56" s="103"/>
      <c r="I56" s="103"/>
      <c r="J56" s="103"/>
      <c r="K56" s="103"/>
      <c r="L56" s="103"/>
      <c r="M56" s="99">
        <f t="shared" si="0"/>
        <v>0</v>
      </c>
      <c r="N56" s="99" t="s">
        <v>342</v>
      </c>
    </row>
    <row r="57" spans="1:14" s="38" customFormat="1" ht="30" customHeight="1" x14ac:dyDescent="0.25">
      <c r="A57" s="99">
        <v>50</v>
      </c>
      <c r="B57" s="99">
        <v>2510062050</v>
      </c>
      <c r="C57" s="101" t="s">
        <v>317</v>
      </c>
      <c r="D57" s="106">
        <v>38163</v>
      </c>
      <c r="E57" s="103"/>
      <c r="F57" s="103"/>
      <c r="G57" s="103"/>
      <c r="H57" s="103"/>
      <c r="I57" s="103"/>
      <c r="J57" s="103"/>
      <c r="K57" s="103"/>
      <c r="L57" s="103"/>
      <c r="M57" s="99">
        <f t="shared" si="0"/>
        <v>0</v>
      </c>
      <c r="N57" s="99" t="s">
        <v>342</v>
      </c>
    </row>
    <row r="58" spans="1:14" s="38" customFormat="1" ht="30" customHeight="1" x14ac:dyDescent="0.25">
      <c r="A58" s="46">
        <v>51</v>
      </c>
      <c r="B58" s="46">
        <v>2510062051</v>
      </c>
      <c r="C58" s="81" t="s">
        <v>318</v>
      </c>
      <c r="D58" s="97">
        <v>38718</v>
      </c>
      <c r="E58" s="91" t="s">
        <v>96</v>
      </c>
      <c r="F58" s="91" t="s">
        <v>100</v>
      </c>
      <c r="G58" s="91" t="s">
        <v>98</v>
      </c>
      <c r="H58" s="91" t="s">
        <v>107</v>
      </c>
      <c r="I58" s="91" t="s">
        <v>110</v>
      </c>
      <c r="J58" s="91" t="s">
        <v>108</v>
      </c>
      <c r="K58" s="91" t="s">
        <v>111</v>
      </c>
      <c r="L58" s="91" t="s">
        <v>109</v>
      </c>
      <c r="M58" s="46">
        <f t="shared" si="0"/>
        <v>22</v>
      </c>
      <c r="N58" s="46"/>
    </row>
    <row r="59" spans="1:14" s="38" customFormat="1" ht="30" customHeight="1" x14ac:dyDescent="0.25">
      <c r="A59" s="82">
        <v>52</v>
      </c>
      <c r="B59" s="46">
        <v>2510062052</v>
      </c>
      <c r="C59" s="81" t="s">
        <v>319</v>
      </c>
      <c r="D59" s="97">
        <v>38329</v>
      </c>
      <c r="E59" s="91" t="s">
        <v>96</v>
      </c>
      <c r="F59" s="91" t="s">
        <v>100</v>
      </c>
      <c r="G59" s="91" t="s">
        <v>98</v>
      </c>
      <c r="H59" s="91" t="s">
        <v>107</v>
      </c>
      <c r="I59" s="91" t="s">
        <v>110</v>
      </c>
      <c r="J59" s="91" t="s">
        <v>108</v>
      </c>
      <c r="K59" s="91" t="s">
        <v>111</v>
      </c>
      <c r="L59" s="91" t="s">
        <v>109</v>
      </c>
      <c r="M59" s="46">
        <f t="shared" si="0"/>
        <v>22</v>
      </c>
      <c r="N59" s="46"/>
    </row>
    <row r="60" spans="1:14" s="38" customFormat="1" ht="30" customHeight="1" x14ac:dyDescent="0.25">
      <c r="A60" s="46">
        <v>53</v>
      </c>
      <c r="B60" s="46">
        <v>2510062053</v>
      </c>
      <c r="C60" s="81" t="s">
        <v>320</v>
      </c>
      <c r="D60" s="97">
        <v>36847</v>
      </c>
      <c r="E60" s="91" t="s">
        <v>96</v>
      </c>
      <c r="F60" s="91" t="s">
        <v>100</v>
      </c>
      <c r="G60" s="91" t="s">
        <v>98</v>
      </c>
      <c r="H60" s="91" t="s">
        <v>107</v>
      </c>
      <c r="I60" s="91" t="s">
        <v>110</v>
      </c>
      <c r="J60" s="91" t="s">
        <v>108</v>
      </c>
      <c r="K60" s="91" t="s">
        <v>111</v>
      </c>
      <c r="L60" s="91" t="s">
        <v>109</v>
      </c>
      <c r="M60" s="46">
        <f t="shared" si="0"/>
        <v>22</v>
      </c>
      <c r="N60" s="46"/>
    </row>
    <row r="61" spans="1:14" s="38" customFormat="1" ht="30" customHeight="1" x14ac:dyDescent="0.25">
      <c r="A61" s="46">
        <v>54</v>
      </c>
      <c r="B61" s="46">
        <v>2510062054</v>
      </c>
      <c r="C61" s="81" t="s">
        <v>321</v>
      </c>
      <c r="D61" s="97">
        <v>38610</v>
      </c>
      <c r="E61" s="91" t="s">
        <v>96</v>
      </c>
      <c r="F61" s="91" t="s">
        <v>100</v>
      </c>
      <c r="G61" s="91" t="s">
        <v>98</v>
      </c>
      <c r="H61" s="91" t="s">
        <v>107</v>
      </c>
      <c r="I61" s="91" t="s">
        <v>110</v>
      </c>
      <c r="J61" s="91" t="s">
        <v>108</v>
      </c>
      <c r="K61" s="91" t="s">
        <v>111</v>
      </c>
      <c r="L61" s="91" t="s">
        <v>109</v>
      </c>
      <c r="M61" s="46">
        <f t="shared" si="0"/>
        <v>22</v>
      </c>
      <c r="N61" s="46"/>
    </row>
    <row r="62" spans="1:14" s="38" customFormat="1" ht="30" customHeight="1" x14ac:dyDescent="0.25">
      <c r="A62" s="82">
        <v>55</v>
      </c>
      <c r="B62" s="46">
        <v>2510062055</v>
      </c>
      <c r="C62" s="81" t="s">
        <v>322</v>
      </c>
      <c r="D62" s="97">
        <v>38734</v>
      </c>
      <c r="E62" s="91" t="s">
        <v>96</v>
      </c>
      <c r="F62" s="91" t="s">
        <v>100</v>
      </c>
      <c r="G62" s="91" t="s">
        <v>98</v>
      </c>
      <c r="H62" s="91" t="s">
        <v>107</v>
      </c>
      <c r="I62" s="91" t="s">
        <v>110</v>
      </c>
      <c r="J62" s="91" t="s">
        <v>108</v>
      </c>
      <c r="K62" s="91" t="s">
        <v>111</v>
      </c>
      <c r="L62" s="91" t="s">
        <v>109</v>
      </c>
      <c r="M62" s="46">
        <f t="shared" si="0"/>
        <v>22</v>
      </c>
      <c r="N62" s="46"/>
    </row>
    <row r="63" spans="1:14" s="38" customFormat="1" ht="30" customHeight="1" x14ac:dyDescent="0.25">
      <c r="A63" s="46">
        <v>56</v>
      </c>
      <c r="B63" s="46">
        <v>2510062056</v>
      </c>
      <c r="C63" s="81" t="s">
        <v>323</v>
      </c>
      <c r="D63" s="97">
        <v>39007</v>
      </c>
      <c r="E63" s="91" t="s">
        <v>96</v>
      </c>
      <c r="F63" s="91" t="s">
        <v>100</v>
      </c>
      <c r="G63" s="91" t="s">
        <v>98</v>
      </c>
      <c r="H63" s="91" t="s">
        <v>107</v>
      </c>
      <c r="I63" s="91" t="s">
        <v>110</v>
      </c>
      <c r="J63" s="91" t="s">
        <v>108</v>
      </c>
      <c r="K63" s="91" t="s">
        <v>111</v>
      </c>
      <c r="L63" s="91" t="s">
        <v>109</v>
      </c>
      <c r="M63" s="46">
        <f t="shared" si="0"/>
        <v>22</v>
      </c>
      <c r="N63" s="46"/>
    </row>
    <row r="64" spans="1:14" s="38" customFormat="1" ht="30" customHeight="1" x14ac:dyDescent="0.25">
      <c r="A64" s="46">
        <v>57</v>
      </c>
      <c r="B64" s="46">
        <v>2510062057</v>
      </c>
      <c r="C64" s="81" t="s">
        <v>324</v>
      </c>
      <c r="D64" s="97">
        <v>39063</v>
      </c>
      <c r="E64" s="91" t="s">
        <v>96</v>
      </c>
      <c r="F64" s="91" t="s">
        <v>100</v>
      </c>
      <c r="G64" s="91" t="s">
        <v>98</v>
      </c>
      <c r="H64" s="91" t="s">
        <v>107</v>
      </c>
      <c r="I64" s="91" t="s">
        <v>110</v>
      </c>
      <c r="J64" s="91" t="s">
        <v>108</v>
      </c>
      <c r="K64" s="91" t="s">
        <v>111</v>
      </c>
      <c r="L64" s="91" t="s">
        <v>109</v>
      </c>
      <c r="M64" s="46">
        <f t="shared" si="0"/>
        <v>22</v>
      </c>
      <c r="N64" s="46"/>
    </row>
    <row r="65" spans="1:14" s="38" customFormat="1" ht="30" customHeight="1" x14ac:dyDescent="0.25">
      <c r="A65" s="82">
        <v>58</v>
      </c>
      <c r="B65" s="46">
        <v>2510062058</v>
      </c>
      <c r="C65" s="81" t="s">
        <v>325</v>
      </c>
      <c r="D65" s="97">
        <v>38393</v>
      </c>
      <c r="E65" s="91" t="s">
        <v>96</v>
      </c>
      <c r="F65" s="91" t="s">
        <v>100</v>
      </c>
      <c r="G65" s="91" t="s">
        <v>98</v>
      </c>
      <c r="H65" s="91" t="s">
        <v>107</v>
      </c>
      <c r="I65" s="91" t="s">
        <v>110</v>
      </c>
      <c r="J65" s="91" t="s">
        <v>108</v>
      </c>
      <c r="K65" s="91" t="s">
        <v>111</v>
      </c>
      <c r="L65" s="91" t="s">
        <v>109</v>
      </c>
      <c r="M65" s="46">
        <f t="shared" si="0"/>
        <v>22</v>
      </c>
      <c r="N65" s="46"/>
    </row>
    <row r="66" spans="1:14" s="38" customFormat="1" ht="30" customHeight="1" x14ac:dyDescent="0.25">
      <c r="A66" s="46">
        <v>59</v>
      </c>
      <c r="B66" s="46">
        <v>2510062059</v>
      </c>
      <c r="C66" s="81" t="s">
        <v>326</v>
      </c>
      <c r="D66" s="97">
        <v>39039</v>
      </c>
      <c r="E66" s="91" t="s">
        <v>96</v>
      </c>
      <c r="F66" s="91" t="s">
        <v>100</v>
      </c>
      <c r="G66" s="91" t="s">
        <v>98</v>
      </c>
      <c r="H66" s="91" t="s">
        <v>107</v>
      </c>
      <c r="I66" s="91" t="s">
        <v>110</v>
      </c>
      <c r="J66" s="91" t="s">
        <v>108</v>
      </c>
      <c r="K66" s="91" t="s">
        <v>111</v>
      </c>
      <c r="L66" s="91" t="s">
        <v>109</v>
      </c>
      <c r="M66" s="46">
        <f t="shared" si="0"/>
        <v>22</v>
      </c>
      <c r="N66" s="46"/>
    </row>
    <row r="67" spans="1:14" s="38" customFormat="1" ht="30" customHeight="1" x14ac:dyDescent="0.25">
      <c r="A67" s="46">
        <v>60</v>
      </c>
      <c r="B67" s="46">
        <v>2510062060</v>
      </c>
      <c r="C67" s="81" t="s">
        <v>327</v>
      </c>
      <c r="D67" s="97">
        <v>38858</v>
      </c>
      <c r="E67" s="91" t="s">
        <v>96</v>
      </c>
      <c r="F67" s="91" t="s">
        <v>100</v>
      </c>
      <c r="G67" s="91" t="s">
        <v>98</v>
      </c>
      <c r="H67" s="91" t="s">
        <v>107</v>
      </c>
      <c r="I67" s="91" t="s">
        <v>110</v>
      </c>
      <c r="J67" s="91" t="s">
        <v>108</v>
      </c>
      <c r="K67" s="91" t="s">
        <v>111</v>
      </c>
      <c r="L67" s="91" t="s">
        <v>109</v>
      </c>
      <c r="M67" s="46">
        <f t="shared" si="0"/>
        <v>22</v>
      </c>
      <c r="N67" s="46"/>
    </row>
    <row r="68" spans="1:14" s="38" customFormat="1" ht="30" customHeight="1" x14ac:dyDescent="0.25">
      <c r="A68" s="82">
        <v>61</v>
      </c>
      <c r="B68" s="46">
        <v>2510062061</v>
      </c>
      <c r="C68" s="81" t="s">
        <v>328</v>
      </c>
      <c r="D68" s="97">
        <v>39081</v>
      </c>
      <c r="E68" s="91" t="s">
        <v>96</v>
      </c>
      <c r="F68" s="91" t="s">
        <v>100</v>
      </c>
      <c r="G68" s="91" t="s">
        <v>98</v>
      </c>
      <c r="H68" s="91" t="s">
        <v>107</v>
      </c>
      <c r="I68" s="91" t="s">
        <v>110</v>
      </c>
      <c r="J68" s="91" t="s">
        <v>108</v>
      </c>
      <c r="K68" s="91" t="s">
        <v>111</v>
      </c>
      <c r="L68" s="91" t="s">
        <v>109</v>
      </c>
      <c r="M68" s="46">
        <f t="shared" si="0"/>
        <v>22</v>
      </c>
      <c r="N68" s="46"/>
    </row>
    <row r="69" spans="1:14" s="38" customFormat="1" ht="30" customHeight="1" x14ac:dyDescent="0.25">
      <c r="A69" s="46">
        <v>62</v>
      </c>
      <c r="B69" s="63">
        <v>2510062062</v>
      </c>
      <c r="C69" s="81" t="s">
        <v>329</v>
      </c>
      <c r="D69" s="97">
        <v>39026</v>
      </c>
      <c r="E69" s="91" t="s">
        <v>96</v>
      </c>
      <c r="F69" s="91" t="s">
        <v>100</v>
      </c>
      <c r="G69" s="91" t="s">
        <v>98</v>
      </c>
      <c r="H69" s="91" t="s">
        <v>107</v>
      </c>
      <c r="I69" s="91" t="s">
        <v>110</v>
      </c>
      <c r="J69" s="91" t="s">
        <v>108</v>
      </c>
      <c r="K69" s="91" t="s">
        <v>111</v>
      </c>
      <c r="L69" s="91" t="s">
        <v>109</v>
      </c>
      <c r="M69" s="46">
        <f t="shared" si="0"/>
        <v>22</v>
      </c>
      <c r="N69" s="46"/>
    </row>
    <row r="70" spans="1:14" s="38" customFormat="1" ht="30" customHeight="1" x14ac:dyDescent="0.25">
      <c r="A70" s="46">
        <v>63</v>
      </c>
      <c r="B70" s="63">
        <v>2510062063</v>
      </c>
      <c r="C70" s="81" t="s">
        <v>330</v>
      </c>
      <c r="D70" s="97">
        <v>39007</v>
      </c>
      <c r="E70" s="91" t="s">
        <v>96</v>
      </c>
      <c r="F70" s="91" t="s">
        <v>100</v>
      </c>
      <c r="G70" s="91" t="s">
        <v>98</v>
      </c>
      <c r="H70" s="91" t="s">
        <v>107</v>
      </c>
      <c r="I70" s="91" t="s">
        <v>110</v>
      </c>
      <c r="J70" s="91" t="s">
        <v>108</v>
      </c>
      <c r="K70" s="91" t="s">
        <v>111</v>
      </c>
      <c r="L70" s="91" t="s">
        <v>109</v>
      </c>
      <c r="M70" s="46">
        <f t="shared" si="0"/>
        <v>22</v>
      </c>
      <c r="N70" s="46"/>
    </row>
    <row r="71" spans="1:14" s="38" customFormat="1" ht="30" customHeight="1" x14ac:dyDescent="0.25">
      <c r="A71" s="82">
        <v>64</v>
      </c>
      <c r="B71" s="63">
        <v>2510062064</v>
      </c>
      <c r="C71" s="81" t="s">
        <v>331</v>
      </c>
      <c r="D71" s="97">
        <v>36161</v>
      </c>
      <c r="E71" s="91" t="s">
        <v>96</v>
      </c>
      <c r="F71" s="91" t="s">
        <v>100</v>
      </c>
      <c r="G71" s="91" t="s">
        <v>98</v>
      </c>
      <c r="H71" s="91" t="s">
        <v>107</v>
      </c>
      <c r="I71" s="91" t="s">
        <v>110</v>
      </c>
      <c r="J71" s="91" t="s">
        <v>108</v>
      </c>
      <c r="K71" s="91" t="s">
        <v>111</v>
      </c>
      <c r="L71" s="91" t="s">
        <v>109</v>
      </c>
      <c r="M71" s="46">
        <f t="shared" si="0"/>
        <v>22</v>
      </c>
      <c r="N71" s="46"/>
    </row>
    <row r="72" spans="1:14" s="38" customFormat="1" ht="30" customHeight="1" x14ac:dyDescent="0.25">
      <c r="A72" s="46">
        <v>65</v>
      </c>
      <c r="B72" s="63">
        <v>2510062065</v>
      </c>
      <c r="C72" s="81" t="s">
        <v>332</v>
      </c>
      <c r="D72" s="97">
        <v>39361</v>
      </c>
      <c r="E72" s="91" t="s">
        <v>96</v>
      </c>
      <c r="F72" s="91" t="s">
        <v>100</v>
      </c>
      <c r="G72" s="91" t="s">
        <v>98</v>
      </c>
      <c r="H72" s="91" t="s">
        <v>107</v>
      </c>
      <c r="I72" s="91" t="s">
        <v>110</v>
      </c>
      <c r="J72" s="91" t="s">
        <v>108</v>
      </c>
      <c r="K72" s="91" t="s">
        <v>111</v>
      </c>
      <c r="L72" s="91" t="s">
        <v>109</v>
      </c>
      <c r="M72" s="46">
        <f t="shared" si="0"/>
        <v>22</v>
      </c>
      <c r="N72" s="46"/>
    </row>
    <row r="73" spans="1:14" s="38" customFormat="1" ht="30" customHeight="1" x14ac:dyDescent="0.25">
      <c r="A73" s="46">
        <v>66</v>
      </c>
      <c r="B73" s="63">
        <v>2510062066</v>
      </c>
      <c r="C73" s="81" t="s">
        <v>333</v>
      </c>
      <c r="D73" s="97">
        <v>39428</v>
      </c>
      <c r="E73" s="91" t="s">
        <v>96</v>
      </c>
      <c r="F73" s="91" t="s">
        <v>100</v>
      </c>
      <c r="G73" s="91" t="s">
        <v>98</v>
      </c>
      <c r="H73" s="91" t="s">
        <v>107</v>
      </c>
      <c r="I73" s="91" t="s">
        <v>110</v>
      </c>
      <c r="J73" s="91" t="s">
        <v>108</v>
      </c>
      <c r="K73" s="91" t="s">
        <v>111</v>
      </c>
      <c r="L73" s="91" t="s">
        <v>109</v>
      </c>
      <c r="M73" s="46">
        <f t="shared" ref="M73:M81" si="1">$M$7-SUMIF(E73:L73,"",$E$7:$L$7)</f>
        <v>22</v>
      </c>
      <c r="N73" s="46"/>
    </row>
    <row r="74" spans="1:14" s="38" customFormat="1" ht="30" customHeight="1" x14ac:dyDescent="0.25">
      <c r="A74" s="82">
        <v>67</v>
      </c>
      <c r="B74" s="63">
        <v>2510062067</v>
      </c>
      <c r="C74" s="81" t="s">
        <v>334</v>
      </c>
      <c r="D74" s="97">
        <v>39216</v>
      </c>
      <c r="E74" s="91" t="s">
        <v>96</v>
      </c>
      <c r="F74" s="91" t="s">
        <v>100</v>
      </c>
      <c r="G74" s="91" t="s">
        <v>98</v>
      </c>
      <c r="H74" s="91" t="s">
        <v>107</v>
      </c>
      <c r="I74" s="91" t="s">
        <v>110</v>
      </c>
      <c r="J74" s="91" t="s">
        <v>108</v>
      </c>
      <c r="K74" s="91" t="s">
        <v>111</v>
      </c>
      <c r="L74" s="91" t="s">
        <v>109</v>
      </c>
      <c r="M74" s="46">
        <f t="shared" si="1"/>
        <v>22</v>
      </c>
      <c r="N74" s="46"/>
    </row>
    <row r="75" spans="1:14" s="38" customFormat="1" ht="30" customHeight="1" x14ac:dyDescent="0.25">
      <c r="A75" s="46">
        <v>68</v>
      </c>
      <c r="B75" s="63">
        <v>2510062068</v>
      </c>
      <c r="C75" s="81" t="s">
        <v>335</v>
      </c>
      <c r="D75" s="97">
        <v>39146</v>
      </c>
      <c r="E75" s="91" t="s">
        <v>96</v>
      </c>
      <c r="F75" s="91" t="s">
        <v>100</v>
      </c>
      <c r="G75" s="91" t="s">
        <v>98</v>
      </c>
      <c r="H75" s="91" t="s">
        <v>107</v>
      </c>
      <c r="I75" s="91" t="s">
        <v>110</v>
      </c>
      <c r="J75" s="91" t="s">
        <v>108</v>
      </c>
      <c r="K75" s="91" t="s">
        <v>111</v>
      </c>
      <c r="L75" s="91" t="s">
        <v>109</v>
      </c>
      <c r="M75" s="46">
        <f t="shared" si="1"/>
        <v>22</v>
      </c>
      <c r="N75" s="46"/>
    </row>
    <row r="76" spans="1:14" s="38" customFormat="1" ht="30" customHeight="1" x14ac:dyDescent="0.25">
      <c r="A76" s="46">
        <v>69</v>
      </c>
      <c r="B76" s="63">
        <v>2510062069</v>
      </c>
      <c r="C76" s="81" t="s">
        <v>336</v>
      </c>
      <c r="D76" s="97">
        <v>39104</v>
      </c>
      <c r="E76" s="91" t="s">
        <v>96</v>
      </c>
      <c r="F76" s="91" t="s">
        <v>100</v>
      </c>
      <c r="G76" s="91" t="s">
        <v>98</v>
      </c>
      <c r="H76" s="91" t="s">
        <v>107</v>
      </c>
      <c r="I76" s="91" t="s">
        <v>110</v>
      </c>
      <c r="J76" s="91" t="s">
        <v>108</v>
      </c>
      <c r="K76" s="91" t="s">
        <v>111</v>
      </c>
      <c r="L76" s="91" t="s">
        <v>109</v>
      </c>
      <c r="M76" s="46">
        <f t="shared" si="1"/>
        <v>22</v>
      </c>
      <c r="N76" s="46"/>
    </row>
    <row r="77" spans="1:14" s="38" customFormat="1" ht="30" customHeight="1" x14ac:dyDescent="0.25">
      <c r="A77" s="82">
        <v>70</v>
      </c>
      <c r="B77" s="46">
        <v>2510062070</v>
      </c>
      <c r="C77" s="81" t="s">
        <v>337</v>
      </c>
      <c r="D77" s="97">
        <v>39260</v>
      </c>
      <c r="E77" s="91" t="s">
        <v>96</v>
      </c>
      <c r="F77" s="91" t="s">
        <v>100</v>
      </c>
      <c r="G77" s="91" t="s">
        <v>98</v>
      </c>
      <c r="H77" s="91" t="s">
        <v>107</v>
      </c>
      <c r="I77" s="91" t="s">
        <v>110</v>
      </c>
      <c r="J77" s="91" t="s">
        <v>108</v>
      </c>
      <c r="K77" s="91" t="s">
        <v>111</v>
      </c>
      <c r="L77" s="91" t="s">
        <v>109</v>
      </c>
      <c r="M77" s="46">
        <f t="shared" si="1"/>
        <v>22</v>
      </c>
      <c r="N77" s="46"/>
    </row>
    <row r="78" spans="1:14" s="38" customFormat="1" ht="30" customHeight="1" x14ac:dyDescent="0.25">
      <c r="A78" s="46">
        <v>71</v>
      </c>
      <c r="B78" s="46">
        <v>2510062071</v>
      </c>
      <c r="C78" s="81" t="s">
        <v>338</v>
      </c>
      <c r="D78" s="97">
        <v>39318</v>
      </c>
      <c r="E78" s="91" t="s">
        <v>96</v>
      </c>
      <c r="F78" s="91" t="s">
        <v>100</v>
      </c>
      <c r="G78" s="91" t="s">
        <v>98</v>
      </c>
      <c r="H78" s="91" t="s">
        <v>107</v>
      </c>
      <c r="I78" s="91" t="s">
        <v>110</v>
      </c>
      <c r="J78" s="91" t="s">
        <v>108</v>
      </c>
      <c r="K78" s="91" t="s">
        <v>111</v>
      </c>
      <c r="L78" s="91" t="s">
        <v>109</v>
      </c>
      <c r="M78" s="46">
        <f t="shared" si="1"/>
        <v>22</v>
      </c>
      <c r="N78" s="46"/>
    </row>
    <row r="79" spans="1:14" s="38" customFormat="1" ht="30" customHeight="1" x14ac:dyDescent="0.25">
      <c r="A79" s="46">
        <v>72</v>
      </c>
      <c r="B79" s="46">
        <v>2510062072</v>
      </c>
      <c r="C79" s="81" t="s">
        <v>339</v>
      </c>
      <c r="D79" s="97">
        <v>39408</v>
      </c>
      <c r="E79" s="91" t="s">
        <v>96</v>
      </c>
      <c r="F79" s="91" t="s">
        <v>100</v>
      </c>
      <c r="G79" s="91" t="s">
        <v>98</v>
      </c>
      <c r="H79" s="91" t="s">
        <v>107</v>
      </c>
      <c r="I79" s="91" t="s">
        <v>110</v>
      </c>
      <c r="J79" s="91" t="s">
        <v>108</v>
      </c>
      <c r="K79" s="91" t="s">
        <v>111</v>
      </c>
      <c r="L79" s="91" t="s">
        <v>109</v>
      </c>
      <c r="M79" s="46">
        <f t="shared" si="1"/>
        <v>22</v>
      </c>
      <c r="N79" s="46"/>
    </row>
    <row r="80" spans="1:14" s="38" customFormat="1" ht="30" customHeight="1" x14ac:dyDescent="0.25">
      <c r="A80" s="82">
        <v>73</v>
      </c>
      <c r="B80" s="46">
        <v>2510062073</v>
      </c>
      <c r="C80" s="81" t="s">
        <v>340</v>
      </c>
      <c r="D80" s="97">
        <v>39151</v>
      </c>
      <c r="E80" s="91" t="s">
        <v>96</v>
      </c>
      <c r="F80" s="91" t="s">
        <v>100</v>
      </c>
      <c r="G80" s="91" t="s">
        <v>98</v>
      </c>
      <c r="H80" s="91" t="s">
        <v>107</v>
      </c>
      <c r="I80" s="91" t="s">
        <v>110</v>
      </c>
      <c r="J80" s="91" t="s">
        <v>108</v>
      </c>
      <c r="K80" s="91" t="s">
        <v>111</v>
      </c>
      <c r="L80" s="91" t="s">
        <v>109</v>
      </c>
      <c r="M80" s="46">
        <f t="shared" si="1"/>
        <v>22</v>
      </c>
      <c r="N80" s="46"/>
    </row>
    <row r="81" spans="1:14" s="38" customFormat="1" ht="30" customHeight="1" x14ac:dyDescent="0.25">
      <c r="A81" s="46">
        <v>74</v>
      </c>
      <c r="B81" s="46">
        <v>2510062074</v>
      </c>
      <c r="C81" s="81" t="s">
        <v>341</v>
      </c>
      <c r="D81" s="97">
        <v>38966</v>
      </c>
      <c r="E81" s="91" t="s">
        <v>96</v>
      </c>
      <c r="F81" s="91" t="s">
        <v>100</v>
      </c>
      <c r="G81" s="91" t="s">
        <v>98</v>
      </c>
      <c r="H81" s="91" t="s">
        <v>107</v>
      </c>
      <c r="I81" s="91" t="s">
        <v>110</v>
      </c>
      <c r="J81" s="91" t="s">
        <v>108</v>
      </c>
      <c r="K81" s="91" t="s">
        <v>111</v>
      </c>
      <c r="L81" s="91" t="s">
        <v>109</v>
      </c>
      <c r="M81" s="46">
        <f t="shared" si="1"/>
        <v>22</v>
      </c>
      <c r="N81" s="46"/>
    </row>
    <row r="82" spans="1:14" x14ac:dyDescent="0.25">
      <c r="E82" s="55"/>
      <c r="F82" s="39"/>
    </row>
    <row r="83" spans="1:14" x14ac:dyDescent="0.25">
      <c r="E83" s="55"/>
      <c r="F83" s="39"/>
    </row>
    <row r="84" spans="1:14" x14ac:dyDescent="0.25">
      <c r="E84" s="55"/>
      <c r="F84" s="39"/>
    </row>
    <row r="85" spans="1:14" x14ac:dyDescent="0.25">
      <c r="E85" s="55"/>
      <c r="F85" s="39"/>
    </row>
    <row r="86" spans="1:14" x14ac:dyDescent="0.25">
      <c r="E86" s="39"/>
      <c r="F86" s="39"/>
    </row>
    <row r="87" spans="1:14" x14ac:dyDescent="0.25">
      <c r="E87" s="39"/>
      <c r="F87" s="39"/>
    </row>
    <row r="88" spans="1:14" x14ac:dyDescent="0.25">
      <c r="E88" s="39"/>
      <c r="F88" s="39"/>
    </row>
    <row r="89" spans="1:14" x14ac:dyDescent="0.25">
      <c r="E89" s="39"/>
      <c r="F89" s="39"/>
    </row>
    <row r="90" spans="1:14" x14ac:dyDescent="0.25">
      <c r="E90" s="39"/>
      <c r="F90" s="39"/>
    </row>
    <row r="91" spans="1:14" x14ac:dyDescent="0.25">
      <c r="E91" s="39"/>
      <c r="F91" s="39"/>
    </row>
    <row r="92" spans="1:14" x14ac:dyDescent="0.25">
      <c r="E92" s="39"/>
      <c r="F92" s="39"/>
    </row>
    <row r="93" spans="1:14" x14ac:dyDescent="0.25">
      <c r="E93" s="39"/>
      <c r="F93" s="39"/>
    </row>
    <row r="94" spans="1:14" x14ac:dyDescent="0.25">
      <c r="E94" s="39"/>
      <c r="F94" s="39"/>
    </row>
    <row r="95" spans="1:14" x14ac:dyDescent="0.25">
      <c r="E95" s="39"/>
      <c r="F95" s="39"/>
    </row>
    <row r="96" spans="1:14" x14ac:dyDescent="0.25">
      <c r="E96" s="39"/>
      <c r="F96" s="39"/>
    </row>
    <row r="97" spans="5:6" x14ac:dyDescent="0.25">
      <c r="E97" s="39"/>
      <c r="F97" s="39"/>
    </row>
    <row r="98" spans="5:6" x14ac:dyDescent="0.25">
      <c r="E98" s="39"/>
      <c r="F98" s="39"/>
    </row>
    <row r="99" spans="5:6" x14ac:dyDescent="0.25">
      <c r="E99" s="39"/>
      <c r="F99" s="39"/>
    </row>
    <row r="100" spans="5:6" x14ac:dyDescent="0.25">
      <c r="E100" s="39"/>
      <c r="F100" s="39"/>
    </row>
    <row r="101" spans="5:6" x14ac:dyDescent="0.25">
      <c r="E101" s="39"/>
      <c r="F101" s="39"/>
    </row>
    <row r="102" spans="5:6" x14ac:dyDescent="0.25">
      <c r="E102" s="39"/>
      <c r="F102" s="39"/>
    </row>
    <row r="103" spans="5:6" x14ac:dyDescent="0.25">
      <c r="E103" s="39"/>
      <c r="F103" s="39"/>
    </row>
    <row r="104" spans="5:6" x14ac:dyDescent="0.25">
      <c r="E104" s="39"/>
      <c r="F104" s="39"/>
    </row>
    <row r="105" spans="5:6" x14ac:dyDescent="0.25">
      <c r="E105" s="39"/>
      <c r="F105" s="39"/>
    </row>
    <row r="106" spans="5:6" x14ac:dyDescent="0.25">
      <c r="E106" s="39"/>
      <c r="F106" s="39"/>
    </row>
    <row r="107" spans="5:6" x14ac:dyDescent="0.25">
      <c r="E107" s="39"/>
      <c r="F107" s="39"/>
    </row>
    <row r="108" spans="5:6" x14ac:dyDescent="0.25">
      <c r="E108" s="39"/>
      <c r="F108" s="39"/>
    </row>
    <row r="109" spans="5:6" x14ac:dyDescent="0.25">
      <c r="E109" s="39"/>
      <c r="F109" s="39"/>
    </row>
    <row r="110" spans="5:6" x14ac:dyDescent="0.25">
      <c r="E110" s="39"/>
      <c r="F110" s="39"/>
    </row>
    <row r="111" spans="5:6" x14ac:dyDescent="0.25">
      <c r="E111" s="39"/>
      <c r="F111" s="39"/>
    </row>
    <row r="112" spans="5:6" x14ac:dyDescent="0.25">
      <c r="E112" s="39"/>
      <c r="F112" s="39"/>
    </row>
    <row r="113" spans="5:6" x14ac:dyDescent="0.25">
      <c r="E113" s="39"/>
      <c r="F113" s="39"/>
    </row>
    <row r="114" spans="5:6" x14ac:dyDescent="0.25">
      <c r="E114" s="39"/>
      <c r="F114" s="39"/>
    </row>
    <row r="115" spans="5:6" x14ac:dyDescent="0.25">
      <c r="E115" s="39"/>
      <c r="F115" s="39"/>
    </row>
    <row r="116" spans="5:6" x14ac:dyDescent="0.25">
      <c r="E116" s="39"/>
      <c r="F116" s="39"/>
    </row>
    <row r="117" spans="5:6" x14ac:dyDescent="0.25">
      <c r="E117" s="39"/>
      <c r="F117" s="39"/>
    </row>
    <row r="118" spans="5:6" x14ac:dyDescent="0.25">
      <c r="E118" s="39"/>
      <c r="F118" s="39"/>
    </row>
    <row r="119" spans="5:6" x14ac:dyDescent="0.25">
      <c r="E119" s="39"/>
      <c r="F119" s="39"/>
    </row>
    <row r="120" spans="5:6" x14ac:dyDescent="0.25">
      <c r="E120" s="39"/>
      <c r="F120" s="39"/>
    </row>
    <row r="121" spans="5:6" x14ac:dyDescent="0.25">
      <c r="E121" s="39"/>
      <c r="F121" s="39"/>
    </row>
    <row r="122" spans="5:6" x14ac:dyDescent="0.25">
      <c r="E122" s="39"/>
      <c r="F122" s="39"/>
    </row>
    <row r="123" spans="5:6" x14ac:dyDescent="0.25">
      <c r="E123" s="39"/>
      <c r="F123" s="39"/>
    </row>
    <row r="124" spans="5:6" x14ac:dyDescent="0.25">
      <c r="E124" s="39"/>
      <c r="F124" s="39"/>
    </row>
    <row r="125" spans="5:6" x14ac:dyDescent="0.25">
      <c r="E125" s="39"/>
      <c r="F125" s="39"/>
    </row>
    <row r="126" spans="5:6" x14ac:dyDescent="0.25">
      <c r="E126" s="39"/>
      <c r="F126" s="39"/>
    </row>
    <row r="127" spans="5:6" x14ac:dyDescent="0.25">
      <c r="E127" s="39"/>
      <c r="F127" s="39"/>
    </row>
    <row r="128" spans="5:6" x14ac:dyDescent="0.25">
      <c r="E128" s="39"/>
      <c r="F128" s="39"/>
    </row>
    <row r="129" spans="5:6" x14ac:dyDescent="0.25">
      <c r="E129" s="39"/>
      <c r="F129" s="39"/>
    </row>
    <row r="130" spans="5:6" x14ac:dyDescent="0.25">
      <c r="E130" s="39"/>
      <c r="F130" s="39"/>
    </row>
    <row r="131" spans="5:6" x14ac:dyDescent="0.25">
      <c r="E131" s="39"/>
      <c r="F131" s="39"/>
    </row>
    <row r="132" spans="5:6" x14ac:dyDescent="0.25">
      <c r="E132" s="39"/>
      <c r="F132" s="39"/>
    </row>
    <row r="133" spans="5:6" x14ac:dyDescent="0.25">
      <c r="E133" s="39"/>
      <c r="F133" s="39"/>
    </row>
    <row r="134" spans="5:6" x14ac:dyDescent="0.25">
      <c r="E134" s="39"/>
      <c r="F134" s="39"/>
    </row>
    <row r="135" spans="5:6" x14ac:dyDescent="0.25">
      <c r="E135" s="39"/>
      <c r="F135" s="39"/>
    </row>
    <row r="136" spans="5:6" x14ac:dyDescent="0.25">
      <c r="E136" s="39"/>
      <c r="F136" s="39"/>
    </row>
    <row r="137" spans="5:6" x14ac:dyDescent="0.25">
      <c r="E137" s="39"/>
      <c r="F137" s="39"/>
    </row>
    <row r="138" spans="5:6" x14ac:dyDescent="0.25">
      <c r="E138" s="39"/>
      <c r="F138" s="39"/>
    </row>
    <row r="139" spans="5:6" x14ac:dyDescent="0.25">
      <c r="E139" s="39"/>
      <c r="F139" s="39"/>
    </row>
    <row r="140" spans="5:6" x14ac:dyDescent="0.25">
      <c r="E140" s="39"/>
      <c r="F140" s="39"/>
    </row>
    <row r="141" spans="5:6" x14ac:dyDescent="0.25">
      <c r="E141" s="39"/>
      <c r="F141" s="39"/>
    </row>
    <row r="142" spans="5:6" x14ac:dyDescent="0.25">
      <c r="E142" s="39"/>
      <c r="F142" s="39"/>
    </row>
    <row r="143" spans="5:6" x14ac:dyDescent="0.25">
      <c r="E143" s="39"/>
      <c r="F143" s="39"/>
    </row>
    <row r="144" spans="5:6" x14ac:dyDescent="0.25">
      <c r="E144" s="39"/>
      <c r="F144" s="39"/>
    </row>
    <row r="145" spans="5:6" x14ac:dyDescent="0.25">
      <c r="E145" s="39"/>
      <c r="F145" s="39"/>
    </row>
    <row r="146" spans="5:6" x14ac:dyDescent="0.25">
      <c r="E146" s="39"/>
      <c r="F146" s="39"/>
    </row>
    <row r="147" spans="5:6" x14ac:dyDescent="0.25">
      <c r="E147" s="39"/>
      <c r="F147" s="39"/>
    </row>
    <row r="148" spans="5:6" x14ac:dyDescent="0.25">
      <c r="E148" s="39"/>
      <c r="F148" s="39"/>
    </row>
    <row r="149" spans="5:6" x14ac:dyDescent="0.25">
      <c r="E149" s="39"/>
      <c r="F149" s="39"/>
    </row>
    <row r="150" spans="5:6" x14ac:dyDescent="0.25">
      <c r="E150" s="39"/>
      <c r="F150" s="39"/>
    </row>
    <row r="151" spans="5:6" x14ac:dyDescent="0.25">
      <c r="E151" s="39"/>
      <c r="F151" s="39"/>
    </row>
    <row r="152" spans="5:6" x14ac:dyDescent="0.25">
      <c r="E152" s="39"/>
      <c r="F152" s="39"/>
    </row>
    <row r="153" spans="5:6" x14ac:dyDescent="0.25">
      <c r="E153" s="39"/>
      <c r="F153" s="39"/>
    </row>
    <row r="154" spans="5:6" x14ac:dyDescent="0.25">
      <c r="E154" s="39"/>
      <c r="F154" s="39"/>
    </row>
    <row r="155" spans="5:6" x14ac:dyDescent="0.25">
      <c r="E155" s="39"/>
      <c r="F155" s="39"/>
    </row>
    <row r="156" spans="5:6" x14ac:dyDescent="0.25">
      <c r="E156" s="39"/>
      <c r="F156" s="39"/>
    </row>
    <row r="157" spans="5:6" x14ac:dyDescent="0.25">
      <c r="E157" s="39"/>
      <c r="F157" s="39"/>
    </row>
    <row r="158" spans="5:6" x14ac:dyDescent="0.25">
      <c r="E158" s="39"/>
      <c r="F158" s="39"/>
    </row>
    <row r="159" spans="5:6" x14ac:dyDescent="0.25">
      <c r="E159" s="39"/>
      <c r="F159" s="39"/>
    </row>
    <row r="160" spans="5:6" x14ac:dyDescent="0.25">
      <c r="E160" s="39"/>
      <c r="F160" s="39"/>
    </row>
    <row r="161" spans="5:6" x14ac:dyDescent="0.25">
      <c r="E161" s="39"/>
      <c r="F161" s="39"/>
    </row>
    <row r="162" spans="5:6" x14ac:dyDescent="0.25">
      <c r="E162" s="39"/>
      <c r="F162" s="39"/>
    </row>
    <row r="163" spans="5:6" x14ac:dyDescent="0.25">
      <c r="E163" s="39"/>
      <c r="F163" s="39"/>
    </row>
    <row r="164" spans="5:6" x14ac:dyDescent="0.25">
      <c r="E164" s="39"/>
      <c r="F164" s="39"/>
    </row>
    <row r="165" spans="5:6" x14ac:dyDescent="0.25">
      <c r="E165" s="39"/>
      <c r="F165" s="39"/>
    </row>
    <row r="166" spans="5:6" x14ac:dyDescent="0.25">
      <c r="E166" s="39"/>
      <c r="F166" s="39"/>
    </row>
    <row r="167" spans="5:6" x14ac:dyDescent="0.25">
      <c r="E167" s="39"/>
      <c r="F167" s="39"/>
    </row>
    <row r="168" spans="5:6" x14ac:dyDescent="0.25">
      <c r="E168" s="39"/>
      <c r="F168" s="39"/>
    </row>
    <row r="169" spans="5:6" x14ac:dyDescent="0.25">
      <c r="E169" s="39"/>
      <c r="F169" s="39"/>
    </row>
    <row r="170" spans="5:6" x14ac:dyDescent="0.25">
      <c r="E170" s="39"/>
      <c r="F170" s="39"/>
    </row>
    <row r="171" spans="5:6" x14ac:dyDescent="0.25">
      <c r="E171" s="39"/>
      <c r="F171" s="39"/>
    </row>
    <row r="172" spans="5:6" x14ac:dyDescent="0.25">
      <c r="E172" s="39"/>
      <c r="F172" s="39"/>
    </row>
    <row r="173" spans="5:6" x14ac:dyDescent="0.25">
      <c r="E173" s="39"/>
      <c r="F173" s="39"/>
    </row>
    <row r="174" spans="5:6" x14ac:dyDescent="0.25">
      <c r="E174" s="39"/>
      <c r="F174" s="39"/>
    </row>
    <row r="175" spans="5:6" x14ac:dyDescent="0.25">
      <c r="E175" s="39"/>
      <c r="F175" s="39"/>
    </row>
    <row r="176" spans="5:6" x14ac:dyDescent="0.25">
      <c r="E176" s="39"/>
      <c r="F176" s="39"/>
    </row>
    <row r="177" spans="5:6" x14ac:dyDescent="0.25">
      <c r="E177" s="39"/>
      <c r="F177" s="39"/>
    </row>
    <row r="178" spans="5:6" x14ac:dyDescent="0.25">
      <c r="E178" s="39"/>
      <c r="F178" s="39"/>
    </row>
    <row r="179" spans="5:6" x14ac:dyDescent="0.25">
      <c r="E179" s="39"/>
      <c r="F179" s="39"/>
    </row>
    <row r="180" spans="5:6" x14ac:dyDescent="0.25">
      <c r="E180" s="39"/>
      <c r="F180" s="39"/>
    </row>
    <row r="181" spans="5:6" x14ac:dyDescent="0.25">
      <c r="E181" s="39"/>
      <c r="F181" s="39"/>
    </row>
    <row r="182" spans="5:6" x14ac:dyDescent="0.25">
      <c r="E182" s="39"/>
      <c r="F182" s="39"/>
    </row>
    <row r="183" spans="5:6" x14ac:dyDescent="0.25">
      <c r="E183" s="39"/>
      <c r="F183" s="39"/>
    </row>
    <row r="184" spans="5:6" x14ac:dyDescent="0.25">
      <c r="E184" s="39"/>
      <c r="F184" s="39"/>
    </row>
    <row r="185" spans="5:6" x14ac:dyDescent="0.25">
      <c r="E185" s="39"/>
      <c r="F185" s="39"/>
    </row>
    <row r="186" spans="5:6" x14ac:dyDescent="0.25">
      <c r="E186" s="39"/>
      <c r="F186" s="39"/>
    </row>
    <row r="187" spans="5:6" x14ac:dyDescent="0.25">
      <c r="E187" s="39"/>
      <c r="F187" s="39"/>
    </row>
    <row r="188" spans="5:6" x14ac:dyDescent="0.25">
      <c r="E188" s="39"/>
      <c r="F188" s="39"/>
    </row>
    <row r="189" spans="5:6" x14ac:dyDescent="0.25">
      <c r="E189" s="39"/>
      <c r="F189" s="39"/>
    </row>
    <row r="190" spans="5:6" x14ac:dyDescent="0.25">
      <c r="E190" s="39"/>
      <c r="F190" s="39"/>
    </row>
    <row r="191" spans="5:6" x14ac:dyDescent="0.25">
      <c r="E191" s="39"/>
      <c r="F191" s="39"/>
    </row>
    <row r="192" spans="5:6" x14ac:dyDescent="0.25">
      <c r="E192" s="39"/>
      <c r="F192" s="39"/>
    </row>
    <row r="193" spans="5:6" x14ac:dyDescent="0.25">
      <c r="E193" s="39"/>
      <c r="F193" s="39"/>
    </row>
    <row r="194" spans="5:6" x14ac:dyDescent="0.25">
      <c r="E194" s="39"/>
      <c r="F194" s="39"/>
    </row>
    <row r="195" spans="5:6" x14ac:dyDescent="0.25">
      <c r="E195" s="39"/>
      <c r="F195" s="39"/>
    </row>
    <row r="196" spans="5:6" x14ac:dyDescent="0.25">
      <c r="E196" s="39"/>
      <c r="F196" s="39"/>
    </row>
    <row r="197" spans="5:6" x14ac:dyDescent="0.25">
      <c r="E197" s="39"/>
      <c r="F197" s="39"/>
    </row>
    <row r="198" spans="5:6" x14ac:dyDescent="0.25">
      <c r="E198" s="39"/>
      <c r="F198" s="39"/>
    </row>
    <row r="199" spans="5:6" x14ac:dyDescent="0.25">
      <c r="E199" s="39"/>
      <c r="F199" s="39"/>
    </row>
    <row r="200" spans="5:6" x14ac:dyDescent="0.25">
      <c r="E200" s="39"/>
      <c r="F200" s="39"/>
    </row>
    <row r="201" spans="5:6" x14ac:dyDescent="0.25">
      <c r="E201" s="39"/>
      <c r="F201" s="39"/>
    </row>
    <row r="202" spans="5:6" x14ac:dyDescent="0.25">
      <c r="E202" s="39"/>
      <c r="F202" s="39"/>
    </row>
    <row r="203" spans="5:6" x14ac:dyDescent="0.25">
      <c r="E203" s="39"/>
      <c r="F203" s="39"/>
    </row>
    <row r="204" spans="5:6" x14ac:dyDescent="0.25">
      <c r="E204" s="39"/>
      <c r="F204" s="39"/>
    </row>
    <row r="205" spans="5:6" x14ac:dyDescent="0.25">
      <c r="E205" s="39"/>
      <c r="F205" s="39"/>
    </row>
    <row r="206" spans="5:6" x14ac:dyDescent="0.25">
      <c r="E206" s="39"/>
      <c r="F206" s="39"/>
    </row>
    <row r="207" spans="5:6" x14ac:dyDescent="0.25">
      <c r="E207" s="39"/>
      <c r="F207" s="39"/>
    </row>
    <row r="208" spans="5:6" x14ac:dyDescent="0.25">
      <c r="E208" s="39"/>
      <c r="F208" s="39"/>
    </row>
    <row r="209" spans="5:6" x14ac:dyDescent="0.25">
      <c r="E209" s="39"/>
      <c r="F209" s="39"/>
    </row>
    <row r="210" spans="5:6" x14ac:dyDescent="0.25">
      <c r="E210" s="39"/>
      <c r="F210" s="39"/>
    </row>
    <row r="211" spans="5:6" x14ac:dyDescent="0.25">
      <c r="E211" s="39"/>
      <c r="F211" s="39"/>
    </row>
    <row r="212" spans="5:6" x14ac:dyDescent="0.25">
      <c r="E212" s="39"/>
      <c r="F212" s="39"/>
    </row>
    <row r="213" spans="5:6" x14ac:dyDescent="0.25">
      <c r="E213" s="39"/>
      <c r="F213" s="39"/>
    </row>
    <row r="214" spans="5:6" x14ac:dyDescent="0.25">
      <c r="E214" s="39"/>
      <c r="F214" s="39"/>
    </row>
    <row r="215" spans="5:6" x14ac:dyDescent="0.25">
      <c r="E215" s="39"/>
      <c r="F215" s="39"/>
    </row>
    <row r="216" spans="5:6" x14ac:dyDescent="0.25">
      <c r="E216" s="39"/>
      <c r="F216" s="39"/>
    </row>
    <row r="217" spans="5:6" x14ac:dyDescent="0.25">
      <c r="E217" s="39"/>
      <c r="F217" s="39"/>
    </row>
    <row r="218" spans="5:6" x14ac:dyDescent="0.25">
      <c r="E218" s="39"/>
      <c r="F218" s="39"/>
    </row>
    <row r="219" spans="5:6" x14ac:dyDescent="0.25">
      <c r="E219" s="39"/>
      <c r="F219" s="39"/>
    </row>
    <row r="220" spans="5:6" x14ac:dyDescent="0.25">
      <c r="E220" s="39"/>
      <c r="F220" s="39"/>
    </row>
    <row r="221" spans="5:6" x14ac:dyDescent="0.25">
      <c r="E221" s="39"/>
      <c r="F221" s="39"/>
    </row>
    <row r="222" spans="5:6" x14ac:dyDescent="0.25">
      <c r="E222" s="39"/>
      <c r="F222" s="39"/>
    </row>
    <row r="223" spans="5:6" x14ac:dyDescent="0.25">
      <c r="E223" s="39"/>
      <c r="F223" s="39"/>
    </row>
    <row r="224" spans="5:6" x14ac:dyDescent="0.25">
      <c r="E224" s="39"/>
      <c r="F224" s="39"/>
    </row>
    <row r="225" spans="5:6" x14ac:dyDescent="0.25">
      <c r="E225" s="39"/>
      <c r="F225" s="39"/>
    </row>
    <row r="226" spans="5:6" x14ac:dyDescent="0.25">
      <c r="E226" s="39"/>
      <c r="F226" s="39"/>
    </row>
    <row r="227" spans="5:6" x14ac:dyDescent="0.25">
      <c r="E227" s="39"/>
      <c r="F227" s="39"/>
    </row>
    <row r="228" spans="5:6" x14ac:dyDescent="0.25">
      <c r="E228" s="39"/>
      <c r="F228" s="39"/>
    </row>
    <row r="229" spans="5:6" x14ac:dyDescent="0.25">
      <c r="E229" s="39"/>
      <c r="F229" s="39"/>
    </row>
    <row r="230" spans="5:6" x14ac:dyDescent="0.25">
      <c r="E230" s="39"/>
      <c r="F230" s="39"/>
    </row>
    <row r="231" spans="5:6" x14ac:dyDescent="0.25">
      <c r="E231" s="39"/>
      <c r="F231" s="39"/>
    </row>
    <row r="232" spans="5:6" x14ac:dyDescent="0.25">
      <c r="E232" s="39"/>
      <c r="F232" s="39"/>
    </row>
    <row r="233" spans="5:6" x14ac:dyDescent="0.25">
      <c r="E233" s="39"/>
      <c r="F233" s="39"/>
    </row>
    <row r="234" spans="5:6" x14ac:dyDescent="0.25">
      <c r="E234" s="39"/>
      <c r="F234" s="39"/>
    </row>
    <row r="235" spans="5:6" x14ac:dyDescent="0.25">
      <c r="E235" s="39"/>
      <c r="F235" s="39"/>
    </row>
    <row r="236" spans="5:6" x14ac:dyDescent="0.25">
      <c r="E236" s="39"/>
      <c r="F236" s="39"/>
    </row>
    <row r="237" spans="5:6" x14ac:dyDescent="0.25">
      <c r="E237" s="39"/>
      <c r="F237" s="39"/>
    </row>
    <row r="238" spans="5:6" x14ac:dyDescent="0.25">
      <c r="E238" s="39"/>
      <c r="F238" s="39"/>
    </row>
    <row r="239" spans="5:6" x14ac:dyDescent="0.25">
      <c r="E239" s="39"/>
      <c r="F239" s="39"/>
    </row>
    <row r="240" spans="5:6" x14ac:dyDescent="0.25">
      <c r="E240" s="39"/>
      <c r="F240" s="39"/>
    </row>
    <row r="241" spans="5:6" x14ac:dyDescent="0.25">
      <c r="E241" s="39"/>
      <c r="F241" s="39"/>
    </row>
    <row r="242" spans="5:6" x14ac:dyDescent="0.25">
      <c r="E242" s="39"/>
      <c r="F242" s="39"/>
    </row>
    <row r="243" spans="5:6" x14ac:dyDescent="0.25">
      <c r="E243" s="39"/>
      <c r="F243" s="39"/>
    </row>
    <row r="244" spans="5:6" x14ac:dyDescent="0.25">
      <c r="E244" s="39"/>
      <c r="F244" s="39"/>
    </row>
    <row r="245" spans="5:6" x14ac:dyDescent="0.25">
      <c r="E245" s="39"/>
      <c r="F245" s="39"/>
    </row>
    <row r="246" spans="5:6" x14ac:dyDescent="0.25">
      <c r="E246" s="39"/>
      <c r="F246" s="39"/>
    </row>
    <row r="247" spans="5:6" x14ac:dyDescent="0.25">
      <c r="E247" s="39"/>
      <c r="F247" s="39"/>
    </row>
    <row r="248" spans="5:6" x14ac:dyDescent="0.25">
      <c r="E248" s="39"/>
      <c r="F248" s="39"/>
    </row>
    <row r="249" spans="5:6" x14ac:dyDescent="0.25">
      <c r="E249" s="39"/>
      <c r="F249" s="39"/>
    </row>
    <row r="250" spans="5:6" x14ac:dyDescent="0.25">
      <c r="E250" s="39"/>
      <c r="F250" s="39"/>
    </row>
    <row r="251" spans="5:6" x14ac:dyDescent="0.25">
      <c r="E251" s="39"/>
      <c r="F251" s="39"/>
    </row>
    <row r="252" spans="5:6" x14ac:dyDescent="0.25">
      <c r="E252" s="39"/>
      <c r="F252" s="39"/>
    </row>
    <row r="253" spans="5:6" x14ac:dyDescent="0.25">
      <c r="E253" s="39"/>
      <c r="F253" s="39"/>
    </row>
    <row r="254" spans="5:6" x14ac:dyDescent="0.25">
      <c r="E254" s="39"/>
      <c r="F254" s="39"/>
    </row>
    <row r="255" spans="5:6" x14ac:dyDescent="0.25">
      <c r="E255" s="39"/>
      <c r="F255" s="39"/>
    </row>
    <row r="256" spans="5:6" x14ac:dyDescent="0.25">
      <c r="E256" s="39"/>
      <c r="F256" s="39"/>
    </row>
    <row r="257" spans="5:6" x14ac:dyDescent="0.25">
      <c r="E257" s="39"/>
      <c r="F257" s="39"/>
    </row>
    <row r="258" spans="5:6" x14ac:dyDescent="0.25">
      <c r="E258" s="39"/>
      <c r="F258" s="39"/>
    </row>
    <row r="259" spans="5:6" x14ac:dyDescent="0.25">
      <c r="E259" s="39"/>
      <c r="F259" s="39"/>
    </row>
    <row r="260" spans="5:6" x14ac:dyDescent="0.25">
      <c r="E260" s="39"/>
      <c r="F260" s="39"/>
    </row>
    <row r="261" spans="5:6" x14ac:dyDescent="0.25">
      <c r="E261" s="39"/>
      <c r="F261" s="39"/>
    </row>
    <row r="262" spans="5:6" x14ac:dyDescent="0.25">
      <c r="E262" s="39"/>
      <c r="F262" s="39"/>
    </row>
    <row r="263" spans="5:6" x14ac:dyDescent="0.25">
      <c r="E263" s="39"/>
      <c r="F263" s="39"/>
    </row>
    <row r="264" spans="5:6" x14ac:dyDescent="0.25">
      <c r="E264" s="39"/>
      <c r="F264" s="39"/>
    </row>
    <row r="265" spans="5:6" x14ac:dyDescent="0.25">
      <c r="E265" s="39"/>
      <c r="F265" s="39"/>
    </row>
    <row r="266" spans="5:6" x14ac:dyDescent="0.25">
      <c r="E266" s="39"/>
      <c r="F266" s="39"/>
    </row>
    <row r="267" spans="5:6" x14ac:dyDescent="0.25">
      <c r="E267" s="39"/>
      <c r="F267" s="39"/>
    </row>
    <row r="268" spans="5:6" x14ac:dyDescent="0.25">
      <c r="E268" s="39"/>
      <c r="F268" s="39"/>
    </row>
    <row r="269" spans="5:6" x14ac:dyDescent="0.25">
      <c r="E269" s="39"/>
      <c r="F269" s="39"/>
    </row>
    <row r="270" spans="5:6" x14ac:dyDescent="0.25">
      <c r="E270" s="39"/>
      <c r="F270" s="39"/>
    </row>
    <row r="271" spans="5:6" x14ac:dyDescent="0.25">
      <c r="E271" s="39"/>
      <c r="F271" s="39"/>
    </row>
    <row r="272" spans="5:6" x14ac:dyDescent="0.25">
      <c r="E272" s="39"/>
      <c r="F272" s="39"/>
    </row>
    <row r="273" spans="5:6" x14ac:dyDescent="0.25">
      <c r="E273" s="39"/>
      <c r="F273" s="39"/>
    </row>
    <row r="274" spans="5:6" x14ac:dyDescent="0.25">
      <c r="E274" s="39"/>
      <c r="F274" s="39"/>
    </row>
    <row r="275" spans="5:6" x14ac:dyDescent="0.25">
      <c r="E275" s="39"/>
      <c r="F275" s="39"/>
    </row>
    <row r="276" spans="5:6" x14ac:dyDescent="0.25">
      <c r="E276" s="39"/>
      <c r="F276" s="39"/>
    </row>
    <row r="277" spans="5:6" x14ac:dyDescent="0.25">
      <c r="E277" s="39"/>
      <c r="F277" s="39"/>
    </row>
    <row r="278" spans="5:6" x14ac:dyDescent="0.25">
      <c r="E278" s="39"/>
      <c r="F278" s="39"/>
    </row>
    <row r="279" spans="5:6" x14ac:dyDescent="0.25">
      <c r="E279" s="39"/>
      <c r="F279" s="39"/>
    </row>
    <row r="280" spans="5:6" x14ac:dyDescent="0.25">
      <c r="E280" s="39"/>
      <c r="F280" s="39"/>
    </row>
    <row r="281" spans="5:6" x14ac:dyDescent="0.25">
      <c r="E281" s="39"/>
      <c r="F281" s="39"/>
    </row>
    <row r="282" spans="5:6" x14ac:dyDescent="0.25">
      <c r="E282" s="39"/>
      <c r="F282" s="39"/>
    </row>
    <row r="283" spans="5:6" x14ac:dyDescent="0.25">
      <c r="E283" s="39"/>
      <c r="F283" s="39"/>
    </row>
    <row r="284" spans="5:6" x14ac:dyDescent="0.25">
      <c r="E284" s="39"/>
      <c r="F284" s="39"/>
    </row>
    <row r="285" spans="5:6" x14ac:dyDescent="0.25">
      <c r="E285" s="39"/>
      <c r="F285" s="39"/>
    </row>
    <row r="286" spans="5:6" x14ac:dyDescent="0.25">
      <c r="E286" s="39"/>
      <c r="F286" s="39"/>
    </row>
    <row r="287" spans="5:6" x14ac:dyDescent="0.25">
      <c r="E287" s="39"/>
      <c r="F287" s="39"/>
    </row>
    <row r="288" spans="5:6" x14ac:dyDescent="0.25">
      <c r="E288" s="39"/>
      <c r="F288" s="39"/>
    </row>
    <row r="289" spans="5:6" x14ac:dyDescent="0.25">
      <c r="E289" s="39"/>
      <c r="F289" s="39"/>
    </row>
    <row r="290" spans="5:6" x14ac:dyDescent="0.25">
      <c r="E290" s="39"/>
      <c r="F290" s="39"/>
    </row>
    <row r="291" spans="5:6" x14ac:dyDescent="0.25">
      <c r="E291" s="39"/>
      <c r="F291" s="39"/>
    </row>
    <row r="292" spans="5:6" x14ac:dyDescent="0.25">
      <c r="E292" s="39"/>
      <c r="F292" s="39"/>
    </row>
    <row r="293" spans="5:6" x14ac:dyDescent="0.25">
      <c r="E293" s="39"/>
      <c r="F293" s="39"/>
    </row>
    <row r="294" spans="5:6" x14ac:dyDescent="0.25">
      <c r="E294" s="39"/>
      <c r="F294" s="39"/>
    </row>
    <row r="295" spans="5:6" x14ac:dyDescent="0.25">
      <c r="E295" s="39"/>
      <c r="F295" s="39"/>
    </row>
    <row r="296" spans="5:6" x14ac:dyDescent="0.25">
      <c r="E296" s="39"/>
      <c r="F296" s="39"/>
    </row>
    <row r="297" spans="5:6" x14ac:dyDescent="0.25">
      <c r="E297" s="39"/>
      <c r="F297" s="39"/>
    </row>
    <row r="298" spans="5:6" x14ac:dyDescent="0.25">
      <c r="E298" s="39"/>
      <c r="F298" s="39"/>
    </row>
    <row r="299" spans="5:6" x14ac:dyDescent="0.25">
      <c r="E299" s="39"/>
      <c r="F299" s="39"/>
    </row>
    <row r="300" spans="5:6" x14ac:dyDescent="0.25">
      <c r="E300" s="39"/>
      <c r="F300" s="39"/>
    </row>
    <row r="301" spans="5:6" x14ac:dyDescent="0.25">
      <c r="E301" s="39"/>
      <c r="F301" s="39"/>
    </row>
    <row r="302" spans="5:6" x14ac:dyDescent="0.25">
      <c r="E302" s="39"/>
      <c r="F302" s="39"/>
    </row>
    <row r="303" spans="5:6" x14ac:dyDescent="0.25">
      <c r="E303" s="39"/>
      <c r="F303" s="39"/>
    </row>
    <row r="304" spans="5:6" x14ac:dyDescent="0.25">
      <c r="E304" s="39"/>
      <c r="F304" s="39"/>
    </row>
    <row r="305" spans="5:6" x14ac:dyDescent="0.25">
      <c r="E305" s="39"/>
      <c r="F305" s="39"/>
    </row>
    <row r="306" spans="5:6" x14ac:dyDescent="0.25">
      <c r="E306" s="39"/>
      <c r="F306" s="39"/>
    </row>
    <row r="307" spans="5:6" x14ac:dyDescent="0.25">
      <c r="E307" s="39"/>
      <c r="F307" s="39"/>
    </row>
    <row r="308" spans="5:6" x14ac:dyDescent="0.25">
      <c r="E308" s="39"/>
      <c r="F308" s="39"/>
    </row>
    <row r="309" spans="5:6" x14ac:dyDescent="0.25">
      <c r="E309" s="39"/>
      <c r="F309" s="39"/>
    </row>
    <row r="310" spans="5:6" x14ac:dyDescent="0.25">
      <c r="E310" s="39"/>
      <c r="F310" s="39"/>
    </row>
    <row r="311" spans="5:6" x14ac:dyDescent="0.25">
      <c r="E311" s="39"/>
      <c r="F311" s="39"/>
    </row>
    <row r="312" spans="5:6" x14ac:dyDescent="0.25">
      <c r="E312" s="39"/>
      <c r="F312" s="39"/>
    </row>
    <row r="313" spans="5:6" x14ac:dyDescent="0.25">
      <c r="E313" s="39"/>
      <c r="F313" s="39"/>
    </row>
    <row r="314" spans="5:6" x14ac:dyDescent="0.25">
      <c r="E314" s="39"/>
      <c r="F314" s="39"/>
    </row>
    <row r="315" spans="5:6" x14ac:dyDescent="0.25">
      <c r="E315" s="39"/>
      <c r="F315" s="39"/>
    </row>
    <row r="316" spans="5:6" x14ac:dyDescent="0.25">
      <c r="E316" s="39"/>
      <c r="F316" s="39"/>
    </row>
    <row r="317" spans="5:6" x14ac:dyDescent="0.25">
      <c r="E317" s="39"/>
      <c r="F317" s="39"/>
    </row>
    <row r="318" spans="5:6" x14ac:dyDescent="0.25">
      <c r="E318" s="39"/>
      <c r="F318" s="39"/>
    </row>
    <row r="319" spans="5:6" x14ac:dyDescent="0.25">
      <c r="E319" s="39"/>
      <c r="F319" s="39"/>
    </row>
    <row r="320" spans="5:6" x14ac:dyDescent="0.25">
      <c r="E320" s="39"/>
      <c r="F320" s="39"/>
    </row>
    <row r="321" spans="5:6" x14ac:dyDescent="0.25">
      <c r="E321" s="39"/>
      <c r="F321" s="39"/>
    </row>
    <row r="322" spans="5:6" x14ac:dyDescent="0.25">
      <c r="E322" s="39"/>
      <c r="F322" s="39"/>
    </row>
    <row r="323" spans="5:6" x14ac:dyDescent="0.25">
      <c r="E323" s="39"/>
      <c r="F323" s="39"/>
    </row>
    <row r="324" spans="5:6" x14ac:dyDescent="0.25">
      <c r="E324" s="39"/>
      <c r="F324" s="39"/>
    </row>
    <row r="325" spans="5:6" x14ac:dyDescent="0.25">
      <c r="E325" s="39"/>
      <c r="F325" s="39"/>
    </row>
    <row r="326" spans="5:6" x14ac:dyDescent="0.25">
      <c r="E326" s="39"/>
      <c r="F326" s="39"/>
    </row>
    <row r="327" spans="5:6" x14ac:dyDescent="0.25">
      <c r="E327" s="39"/>
      <c r="F327" s="39"/>
    </row>
    <row r="328" spans="5:6" x14ac:dyDescent="0.25">
      <c r="E328" s="39"/>
      <c r="F328" s="39"/>
    </row>
    <row r="329" spans="5:6" x14ac:dyDescent="0.25">
      <c r="E329" s="39"/>
      <c r="F329" s="39"/>
    </row>
    <row r="330" spans="5:6" x14ac:dyDescent="0.25">
      <c r="E330" s="39"/>
      <c r="F330" s="39"/>
    </row>
    <row r="331" spans="5:6" x14ac:dyDescent="0.25">
      <c r="E331" s="39"/>
      <c r="F331" s="39"/>
    </row>
    <row r="332" spans="5:6" x14ac:dyDescent="0.25">
      <c r="E332" s="39"/>
      <c r="F332" s="39"/>
    </row>
    <row r="333" spans="5:6" x14ac:dyDescent="0.25">
      <c r="E333" s="39"/>
      <c r="F333" s="39"/>
    </row>
    <row r="334" spans="5:6" x14ac:dyDescent="0.25">
      <c r="E334" s="39"/>
      <c r="F334" s="39"/>
    </row>
    <row r="335" spans="5:6" x14ac:dyDescent="0.25">
      <c r="E335" s="39"/>
      <c r="F335" s="39"/>
    </row>
    <row r="336" spans="5:6" x14ac:dyDescent="0.25">
      <c r="E336" s="39"/>
      <c r="F336" s="39"/>
    </row>
    <row r="337" spans="5:6" x14ac:dyDescent="0.25">
      <c r="E337" s="39"/>
      <c r="F337" s="39"/>
    </row>
    <row r="338" spans="5:6" x14ac:dyDescent="0.25">
      <c r="E338" s="39"/>
      <c r="F338" s="39"/>
    </row>
    <row r="339" spans="5:6" x14ac:dyDescent="0.25">
      <c r="E339" s="39"/>
      <c r="F339" s="39"/>
    </row>
    <row r="340" spans="5:6" x14ac:dyDescent="0.25">
      <c r="E340" s="39"/>
      <c r="F340" s="39"/>
    </row>
    <row r="341" spans="5:6" x14ac:dyDescent="0.25">
      <c r="E341" s="39"/>
      <c r="F341" s="39"/>
    </row>
    <row r="342" spans="5:6" x14ac:dyDescent="0.25">
      <c r="E342" s="39"/>
      <c r="F342" s="39"/>
    </row>
    <row r="343" spans="5:6" x14ac:dyDescent="0.25">
      <c r="E343" s="39"/>
      <c r="F343" s="39"/>
    </row>
    <row r="344" spans="5:6" x14ac:dyDescent="0.25">
      <c r="E344" s="39"/>
      <c r="F344" s="39"/>
    </row>
    <row r="345" spans="5:6" x14ac:dyDescent="0.25">
      <c r="E345" s="39"/>
      <c r="F345" s="39"/>
    </row>
    <row r="346" spans="5:6" x14ac:dyDescent="0.25">
      <c r="E346" s="39"/>
      <c r="F346" s="39"/>
    </row>
    <row r="347" spans="5:6" x14ac:dyDescent="0.25">
      <c r="E347" s="39"/>
      <c r="F347" s="39"/>
    </row>
    <row r="348" spans="5:6" x14ac:dyDescent="0.25">
      <c r="E348" s="39"/>
      <c r="F348" s="39"/>
    </row>
    <row r="349" spans="5:6" x14ac:dyDescent="0.25">
      <c r="E349" s="39"/>
      <c r="F349" s="39"/>
    </row>
    <row r="350" spans="5:6" x14ac:dyDescent="0.25">
      <c r="E350" s="39"/>
      <c r="F350" s="39"/>
    </row>
    <row r="351" spans="5:6" x14ac:dyDescent="0.25">
      <c r="E351" s="39"/>
      <c r="F351" s="39"/>
    </row>
    <row r="352" spans="5:6" x14ac:dyDescent="0.25">
      <c r="E352" s="39"/>
      <c r="F352" s="39"/>
    </row>
    <row r="353" spans="5:6" x14ac:dyDescent="0.25">
      <c r="E353" s="39"/>
      <c r="F353" s="39"/>
    </row>
    <row r="354" spans="5:6" x14ac:dyDescent="0.25">
      <c r="E354" s="39"/>
      <c r="F354" s="39"/>
    </row>
    <row r="355" spans="5:6" x14ac:dyDescent="0.25">
      <c r="E355" s="39"/>
      <c r="F355" s="39"/>
    </row>
    <row r="356" spans="5:6" x14ac:dyDescent="0.25">
      <c r="E356" s="39"/>
      <c r="F356" s="39"/>
    </row>
    <row r="357" spans="5:6" x14ac:dyDescent="0.25">
      <c r="E357" s="39"/>
      <c r="F357" s="39"/>
    </row>
    <row r="358" spans="5:6" x14ac:dyDescent="0.25">
      <c r="E358" s="39"/>
      <c r="F358" s="39"/>
    </row>
    <row r="359" spans="5:6" x14ac:dyDescent="0.25">
      <c r="E359" s="39"/>
      <c r="F359" s="39"/>
    </row>
    <row r="360" spans="5:6" x14ac:dyDescent="0.25">
      <c r="E360" s="39"/>
      <c r="F360" s="39"/>
    </row>
    <row r="361" spans="5:6" x14ac:dyDescent="0.25">
      <c r="E361" s="39"/>
      <c r="F361" s="39"/>
    </row>
    <row r="362" spans="5:6" x14ac:dyDescent="0.25">
      <c r="E362" s="39"/>
      <c r="F362" s="39"/>
    </row>
    <row r="363" spans="5:6" x14ac:dyDescent="0.25">
      <c r="E363" s="39"/>
      <c r="F363" s="39"/>
    </row>
    <row r="364" spans="5:6" x14ac:dyDescent="0.25">
      <c r="E364" s="39"/>
      <c r="F364" s="39"/>
    </row>
    <row r="365" spans="5:6" x14ac:dyDescent="0.25">
      <c r="E365" s="39"/>
      <c r="F365" s="39"/>
    </row>
    <row r="366" spans="5:6" x14ac:dyDescent="0.25">
      <c r="E366" s="39"/>
      <c r="F366" s="39"/>
    </row>
    <row r="367" spans="5:6" x14ac:dyDescent="0.25">
      <c r="E367" s="39"/>
      <c r="F367" s="39"/>
    </row>
    <row r="368" spans="5:6" x14ac:dyDescent="0.25">
      <c r="E368" s="39"/>
      <c r="F368" s="39"/>
    </row>
    <row r="369" spans="5:6" x14ac:dyDescent="0.25">
      <c r="E369" s="39"/>
      <c r="F369" s="39"/>
    </row>
    <row r="370" spans="5:6" x14ac:dyDescent="0.25">
      <c r="E370" s="39"/>
      <c r="F370" s="39"/>
    </row>
    <row r="371" spans="5:6" x14ac:dyDescent="0.25">
      <c r="E371" s="39"/>
      <c r="F371" s="39"/>
    </row>
    <row r="372" spans="5:6" x14ac:dyDescent="0.25">
      <c r="E372" s="39"/>
      <c r="F372" s="39"/>
    </row>
    <row r="373" spans="5:6" x14ac:dyDescent="0.25">
      <c r="E373" s="39"/>
      <c r="F373" s="39"/>
    </row>
    <row r="374" spans="5:6" x14ac:dyDescent="0.25">
      <c r="E374" s="39"/>
      <c r="F374" s="39"/>
    </row>
    <row r="375" spans="5:6" x14ac:dyDescent="0.25">
      <c r="E375" s="39"/>
      <c r="F375" s="39"/>
    </row>
    <row r="376" spans="5:6" x14ac:dyDescent="0.25">
      <c r="E376" s="39"/>
      <c r="F376" s="39"/>
    </row>
    <row r="377" spans="5:6" x14ac:dyDescent="0.25">
      <c r="E377" s="39"/>
      <c r="F377" s="39"/>
    </row>
    <row r="378" spans="5:6" x14ac:dyDescent="0.25">
      <c r="E378" s="39"/>
      <c r="F378" s="39"/>
    </row>
    <row r="379" spans="5:6" x14ac:dyDescent="0.25">
      <c r="E379" s="39"/>
      <c r="F379" s="39"/>
    </row>
    <row r="380" spans="5:6" x14ac:dyDescent="0.25">
      <c r="E380" s="39"/>
      <c r="F380" s="39"/>
    </row>
    <row r="381" spans="5:6" x14ac:dyDescent="0.25">
      <c r="E381" s="39"/>
      <c r="F381" s="39"/>
    </row>
    <row r="382" spans="5:6" x14ac:dyDescent="0.25">
      <c r="E382" s="39"/>
      <c r="F382" s="39"/>
    </row>
    <row r="383" spans="5:6" x14ac:dyDescent="0.25">
      <c r="E383" s="39"/>
      <c r="F383" s="39"/>
    </row>
    <row r="384" spans="5:6" x14ac:dyDescent="0.25">
      <c r="E384" s="39"/>
      <c r="F384" s="39"/>
    </row>
    <row r="385" spans="5:6" x14ac:dyDescent="0.25">
      <c r="E385" s="39"/>
      <c r="F385" s="39"/>
    </row>
    <row r="386" spans="5:6" x14ac:dyDescent="0.25">
      <c r="E386" s="39"/>
      <c r="F386" s="39"/>
    </row>
    <row r="387" spans="5:6" x14ac:dyDescent="0.25">
      <c r="E387" s="39"/>
      <c r="F387" s="39"/>
    </row>
    <row r="388" spans="5:6" x14ac:dyDescent="0.25">
      <c r="E388" s="39"/>
      <c r="F388" s="39"/>
    </row>
    <row r="389" spans="5:6" x14ac:dyDescent="0.25">
      <c r="E389" s="39"/>
      <c r="F389" s="39"/>
    </row>
    <row r="390" spans="5:6" x14ac:dyDescent="0.25">
      <c r="E390" s="39"/>
      <c r="F390" s="39"/>
    </row>
    <row r="391" spans="5:6" x14ac:dyDescent="0.25">
      <c r="E391" s="39"/>
      <c r="F391" s="39"/>
    </row>
    <row r="392" spans="5:6" x14ac:dyDescent="0.25">
      <c r="E392" s="39"/>
      <c r="F392" s="39"/>
    </row>
    <row r="393" spans="5:6" x14ac:dyDescent="0.25">
      <c r="E393" s="39"/>
      <c r="F393" s="39"/>
    </row>
    <row r="394" spans="5:6" x14ac:dyDescent="0.25">
      <c r="E394" s="39"/>
      <c r="F394" s="39"/>
    </row>
    <row r="395" spans="5:6" x14ac:dyDescent="0.25">
      <c r="E395" s="39"/>
      <c r="F395" s="39"/>
    </row>
    <row r="396" spans="5:6" x14ac:dyDescent="0.25">
      <c r="E396" s="39"/>
      <c r="F396" s="39"/>
    </row>
    <row r="397" spans="5:6" x14ac:dyDescent="0.25">
      <c r="E397" s="39"/>
      <c r="F397" s="39"/>
    </row>
    <row r="398" spans="5:6" x14ac:dyDescent="0.25">
      <c r="E398" s="39"/>
      <c r="F398" s="39"/>
    </row>
    <row r="399" spans="5:6" x14ac:dyDescent="0.25">
      <c r="E399" s="39"/>
      <c r="F399" s="39"/>
    </row>
    <row r="400" spans="5:6" x14ac:dyDescent="0.25">
      <c r="E400" s="39"/>
      <c r="F400" s="39"/>
    </row>
    <row r="401" spans="5:6" x14ac:dyDescent="0.25">
      <c r="E401" s="39"/>
      <c r="F401" s="39"/>
    </row>
    <row r="402" spans="5:6" x14ac:dyDescent="0.25">
      <c r="E402" s="39"/>
      <c r="F402" s="39"/>
    </row>
    <row r="403" spans="5:6" x14ac:dyDescent="0.25">
      <c r="E403" s="39"/>
      <c r="F403" s="39"/>
    </row>
    <row r="404" spans="5:6" x14ac:dyDescent="0.25">
      <c r="E404" s="39"/>
      <c r="F404" s="39"/>
    </row>
    <row r="405" spans="5:6" x14ac:dyDescent="0.25">
      <c r="E405" s="39"/>
      <c r="F405" s="39"/>
    </row>
    <row r="406" spans="5:6" x14ac:dyDescent="0.25">
      <c r="E406" s="39"/>
      <c r="F406" s="39"/>
    </row>
    <row r="407" spans="5:6" x14ac:dyDescent="0.25">
      <c r="E407" s="39"/>
      <c r="F407" s="39"/>
    </row>
    <row r="408" spans="5:6" x14ac:dyDescent="0.25">
      <c r="E408" s="39"/>
      <c r="F408" s="39"/>
    </row>
    <row r="409" spans="5:6" x14ac:dyDescent="0.25">
      <c r="E409" s="39"/>
      <c r="F409" s="39"/>
    </row>
    <row r="410" spans="5:6" x14ac:dyDescent="0.25">
      <c r="E410" s="39"/>
      <c r="F410" s="39"/>
    </row>
    <row r="411" spans="5:6" x14ac:dyDescent="0.25">
      <c r="E411" s="39"/>
      <c r="F411" s="39"/>
    </row>
    <row r="412" spans="5:6" x14ac:dyDescent="0.25">
      <c r="E412" s="39"/>
      <c r="F412" s="39"/>
    </row>
    <row r="413" spans="5:6" x14ac:dyDescent="0.25">
      <c r="E413" s="39"/>
      <c r="F413" s="39"/>
    </row>
    <row r="414" spans="5:6" x14ac:dyDescent="0.25">
      <c r="E414" s="39"/>
      <c r="F414" s="39"/>
    </row>
    <row r="415" spans="5:6" x14ac:dyDescent="0.25">
      <c r="E415" s="39"/>
      <c r="F415" s="39"/>
    </row>
    <row r="416" spans="5:6" x14ac:dyDescent="0.25">
      <c r="E416" s="39"/>
      <c r="F416" s="39"/>
    </row>
    <row r="417" spans="5:6" x14ac:dyDescent="0.25">
      <c r="E417" s="39"/>
      <c r="F417" s="39"/>
    </row>
    <row r="418" spans="5:6" x14ac:dyDescent="0.25">
      <c r="E418" s="39"/>
      <c r="F418" s="39"/>
    </row>
    <row r="419" spans="5:6" x14ac:dyDescent="0.25">
      <c r="E419" s="39"/>
      <c r="F419" s="39"/>
    </row>
    <row r="420" spans="5:6" x14ac:dyDescent="0.25">
      <c r="E420" s="39"/>
      <c r="F420" s="39"/>
    </row>
    <row r="421" spans="5:6" x14ac:dyDescent="0.25">
      <c r="E421" s="39"/>
      <c r="F421" s="39"/>
    </row>
    <row r="422" spans="5:6" x14ac:dyDescent="0.25">
      <c r="E422" s="39"/>
      <c r="F422" s="39"/>
    </row>
    <row r="423" spans="5:6" x14ac:dyDescent="0.25">
      <c r="E423" s="39"/>
      <c r="F423" s="39"/>
    </row>
    <row r="424" spans="5:6" x14ac:dyDescent="0.25">
      <c r="E424" s="39"/>
      <c r="F424" s="39"/>
    </row>
    <row r="425" spans="5:6" x14ac:dyDescent="0.25">
      <c r="E425" s="39"/>
      <c r="F425" s="39"/>
    </row>
    <row r="426" spans="5:6" x14ac:dyDescent="0.25">
      <c r="E426" s="39"/>
      <c r="F426" s="39"/>
    </row>
    <row r="427" spans="5:6" x14ac:dyDescent="0.25">
      <c r="E427" s="39"/>
      <c r="F427" s="39"/>
    </row>
    <row r="428" spans="5:6" x14ac:dyDescent="0.25">
      <c r="E428" s="39"/>
      <c r="F428" s="39"/>
    </row>
    <row r="429" spans="5:6" x14ac:dyDescent="0.25">
      <c r="E429" s="39"/>
      <c r="F429" s="39"/>
    </row>
    <row r="430" spans="5:6" x14ac:dyDescent="0.25">
      <c r="E430" s="39"/>
      <c r="F430" s="39"/>
    </row>
    <row r="431" spans="5:6" x14ac:dyDescent="0.25">
      <c r="E431" s="39"/>
      <c r="F431" s="39"/>
    </row>
    <row r="432" spans="5:6" x14ac:dyDescent="0.25">
      <c r="E432" s="39"/>
      <c r="F432" s="39"/>
    </row>
    <row r="433" spans="5:6" x14ac:dyDescent="0.25">
      <c r="E433" s="39"/>
      <c r="F433" s="39"/>
    </row>
    <row r="434" spans="5:6" x14ac:dyDescent="0.25">
      <c r="E434" s="39"/>
      <c r="F434" s="39"/>
    </row>
    <row r="435" spans="5:6" x14ac:dyDescent="0.25">
      <c r="E435" s="39"/>
      <c r="F435" s="39"/>
    </row>
    <row r="436" spans="5:6" x14ac:dyDescent="0.25">
      <c r="E436" s="39"/>
      <c r="F436" s="39"/>
    </row>
    <row r="437" spans="5:6" x14ac:dyDescent="0.25">
      <c r="E437" s="39"/>
      <c r="F437" s="39"/>
    </row>
    <row r="438" spans="5:6" x14ac:dyDescent="0.25">
      <c r="E438" s="39"/>
      <c r="F438" s="39"/>
    </row>
    <row r="439" spans="5:6" x14ac:dyDescent="0.25">
      <c r="E439" s="39"/>
      <c r="F439" s="39"/>
    </row>
    <row r="440" spans="5:6" x14ac:dyDescent="0.25">
      <c r="E440" s="39"/>
      <c r="F440" s="39"/>
    </row>
    <row r="441" spans="5:6" x14ac:dyDescent="0.25">
      <c r="E441" s="39"/>
      <c r="F441" s="39"/>
    </row>
    <row r="442" spans="5:6" x14ac:dyDescent="0.25">
      <c r="E442" s="39"/>
      <c r="F442" s="39"/>
    </row>
    <row r="443" spans="5:6" x14ac:dyDescent="0.25">
      <c r="E443" s="39"/>
      <c r="F443" s="39"/>
    </row>
    <row r="444" spans="5:6" x14ac:dyDescent="0.25">
      <c r="E444" s="39"/>
      <c r="F444" s="39"/>
    </row>
    <row r="445" spans="5:6" x14ac:dyDescent="0.25">
      <c r="E445" s="39"/>
      <c r="F445" s="39"/>
    </row>
    <row r="446" spans="5:6" x14ac:dyDescent="0.25">
      <c r="E446" s="39"/>
      <c r="F446" s="39"/>
    </row>
    <row r="447" spans="5:6" x14ac:dyDescent="0.25">
      <c r="E447" s="39"/>
      <c r="F447" s="39"/>
    </row>
    <row r="448" spans="5:6" x14ac:dyDescent="0.25">
      <c r="E448" s="39"/>
      <c r="F448" s="39"/>
    </row>
    <row r="449" spans="5:6" x14ac:dyDescent="0.25">
      <c r="E449" s="39"/>
      <c r="F449" s="39"/>
    </row>
    <row r="450" spans="5:6" x14ac:dyDescent="0.25">
      <c r="E450" s="39"/>
      <c r="F450" s="39"/>
    </row>
    <row r="451" spans="5:6" x14ac:dyDescent="0.25">
      <c r="E451" s="39"/>
      <c r="F451" s="39"/>
    </row>
    <row r="452" spans="5:6" x14ac:dyDescent="0.25">
      <c r="E452" s="39"/>
      <c r="F452" s="39"/>
    </row>
    <row r="453" spans="5:6" x14ac:dyDescent="0.25">
      <c r="E453" s="39"/>
      <c r="F453" s="39"/>
    </row>
    <row r="454" spans="5:6" x14ac:dyDescent="0.25">
      <c r="E454" s="39"/>
      <c r="F454" s="39"/>
    </row>
    <row r="455" spans="5:6" x14ac:dyDescent="0.25">
      <c r="E455" s="39"/>
      <c r="F455" s="39"/>
    </row>
    <row r="456" spans="5:6" x14ac:dyDescent="0.25">
      <c r="E456" s="39"/>
      <c r="F456" s="39"/>
    </row>
    <row r="457" spans="5:6" x14ac:dyDescent="0.25">
      <c r="E457" s="39"/>
      <c r="F457" s="39"/>
    </row>
    <row r="458" spans="5:6" x14ac:dyDescent="0.25">
      <c r="E458" s="39"/>
      <c r="F458" s="39"/>
    </row>
    <row r="459" spans="5:6" x14ac:dyDescent="0.25">
      <c r="E459" s="39"/>
      <c r="F459" s="39"/>
    </row>
    <row r="460" spans="5:6" x14ac:dyDescent="0.25">
      <c r="E460" s="39"/>
      <c r="F460" s="39"/>
    </row>
    <row r="461" spans="5:6" x14ac:dyDescent="0.25">
      <c r="E461" s="39"/>
      <c r="F461" s="39"/>
    </row>
    <row r="462" spans="5:6" x14ac:dyDescent="0.25">
      <c r="E462" s="39"/>
      <c r="F462" s="39"/>
    </row>
    <row r="463" spans="5:6" x14ac:dyDescent="0.25">
      <c r="E463" s="39"/>
      <c r="F463" s="39"/>
    </row>
    <row r="464" spans="5:6" x14ac:dyDescent="0.25">
      <c r="E464" s="39"/>
      <c r="F464" s="39"/>
    </row>
    <row r="465" spans="5:6" x14ac:dyDescent="0.25">
      <c r="E465" s="39"/>
      <c r="F465" s="39"/>
    </row>
    <row r="466" spans="5:6" x14ac:dyDescent="0.25">
      <c r="E466" s="39"/>
      <c r="F466" s="39"/>
    </row>
    <row r="467" spans="5:6" x14ac:dyDescent="0.25">
      <c r="E467" s="39"/>
      <c r="F467" s="39"/>
    </row>
    <row r="468" spans="5:6" x14ac:dyDescent="0.25">
      <c r="E468" s="39"/>
      <c r="F468" s="39"/>
    </row>
    <row r="469" spans="5:6" x14ac:dyDescent="0.25">
      <c r="E469" s="39"/>
      <c r="F469" s="39"/>
    </row>
    <row r="470" spans="5:6" x14ac:dyDescent="0.25">
      <c r="E470" s="39"/>
      <c r="F470" s="39"/>
    </row>
    <row r="471" spans="5:6" x14ac:dyDescent="0.25">
      <c r="E471" s="39"/>
      <c r="F471" s="39"/>
    </row>
    <row r="472" spans="5:6" x14ac:dyDescent="0.25">
      <c r="E472" s="39"/>
      <c r="F472" s="39"/>
    </row>
    <row r="473" spans="5:6" x14ac:dyDescent="0.25">
      <c r="E473" s="39"/>
      <c r="F473" s="39"/>
    </row>
    <row r="474" spans="5:6" x14ac:dyDescent="0.25">
      <c r="E474" s="39"/>
      <c r="F474" s="39"/>
    </row>
    <row r="475" spans="5:6" x14ac:dyDescent="0.25">
      <c r="E475" s="39"/>
      <c r="F475" s="39"/>
    </row>
    <row r="476" spans="5:6" x14ac:dyDescent="0.25">
      <c r="E476" s="39"/>
      <c r="F476" s="39"/>
    </row>
    <row r="477" spans="5:6" x14ac:dyDescent="0.25">
      <c r="E477" s="39"/>
      <c r="F477" s="39"/>
    </row>
    <row r="478" spans="5:6" x14ac:dyDescent="0.25">
      <c r="E478" s="39"/>
      <c r="F478" s="39"/>
    </row>
    <row r="479" spans="5:6" x14ac:dyDescent="0.25">
      <c r="E479" s="39"/>
      <c r="F479" s="39"/>
    </row>
    <row r="480" spans="5:6" x14ac:dyDescent="0.25">
      <c r="E480" s="39"/>
      <c r="F480" s="39"/>
    </row>
    <row r="481" spans="5:6" x14ac:dyDescent="0.25">
      <c r="E481" s="39"/>
      <c r="F481" s="39"/>
    </row>
    <row r="482" spans="5:6" x14ac:dyDescent="0.25">
      <c r="E482" s="39"/>
      <c r="F482" s="39"/>
    </row>
    <row r="483" spans="5:6" x14ac:dyDescent="0.25">
      <c r="E483" s="39"/>
      <c r="F483" s="39"/>
    </row>
    <row r="484" spans="5:6" x14ac:dyDescent="0.25">
      <c r="E484" s="39"/>
      <c r="F484" s="39"/>
    </row>
    <row r="485" spans="5:6" x14ac:dyDescent="0.25">
      <c r="E485" s="39"/>
      <c r="F485" s="39"/>
    </row>
    <row r="486" spans="5:6" x14ac:dyDescent="0.25">
      <c r="E486" s="39"/>
      <c r="F486" s="39"/>
    </row>
    <row r="487" spans="5:6" x14ac:dyDescent="0.25">
      <c r="E487" s="39"/>
      <c r="F487" s="39"/>
    </row>
    <row r="488" spans="5:6" x14ac:dyDescent="0.25">
      <c r="E488" s="39"/>
      <c r="F488" s="39"/>
    </row>
    <row r="489" spans="5:6" x14ac:dyDescent="0.25">
      <c r="E489" s="39"/>
      <c r="F489" s="39"/>
    </row>
    <row r="490" spans="5:6" x14ac:dyDescent="0.25">
      <c r="E490" s="39"/>
      <c r="F490" s="39"/>
    </row>
    <row r="491" spans="5:6" x14ac:dyDescent="0.25">
      <c r="E491" s="39"/>
      <c r="F491" s="39"/>
    </row>
    <row r="492" spans="5:6" x14ac:dyDescent="0.25">
      <c r="E492" s="39"/>
      <c r="F492" s="39"/>
    </row>
    <row r="493" spans="5:6" x14ac:dyDescent="0.25">
      <c r="E493" s="39"/>
      <c r="F493" s="39"/>
    </row>
    <row r="494" spans="5:6" x14ac:dyDescent="0.25">
      <c r="E494" s="39"/>
      <c r="F494" s="39"/>
    </row>
    <row r="495" spans="5:6" x14ac:dyDescent="0.25">
      <c r="E495" s="39"/>
      <c r="F495" s="39"/>
    </row>
    <row r="496" spans="5:6" x14ac:dyDescent="0.25">
      <c r="E496" s="39"/>
      <c r="F496" s="39"/>
    </row>
    <row r="497" spans="5:6" x14ac:dyDescent="0.25">
      <c r="E497" s="39"/>
      <c r="F497" s="39"/>
    </row>
    <row r="498" spans="5:6" x14ac:dyDescent="0.25">
      <c r="E498" s="39"/>
      <c r="F498" s="39"/>
    </row>
    <row r="499" spans="5:6" x14ac:dyDescent="0.25">
      <c r="E499" s="39"/>
      <c r="F499" s="39"/>
    </row>
    <row r="500" spans="5:6" x14ac:dyDescent="0.25">
      <c r="E500" s="39"/>
      <c r="F500" s="39"/>
    </row>
    <row r="501" spans="5:6" x14ac:dyDescent="0.25">
      <c r="E501" s="39"/>
      <c r="F501" s="39"/>
    </row>
    <row r="502" spans="5:6" x14ac:dyDescent="0.25">
      <c r="E502" s="39"/>
      <c r="F502" s="39"/>
    </row>
    <row r="503" spans="5:6" x14ac:dyDescent="0.25">
      <c r="E503" s="39"/>
      <c r="F503" s="39"/>
    </row>
    <row r="504" spans="5:6" x14ac:dyDescent="0.25">
      <c r="E504" s="39"/>
      <c r="F504" s="39"/>
    </row>
    <row r="505" spans="5:6" x14ac:dyDescent="0.25">
      <c r="E505" s="39"/>
      <c r="F505" s="39"/>
    </row>
    <row r="506" spans="5:6" x14ac:dyDescent="0.25">
      <c r="E506" s="39"/>
      <c r="F506" s="39"/>
    </row>
    <row r="507" spans="5:6" x14ac:dyDescent="0.25">
      <c r="E507" s="39"/>
      <c r="F507" s="39"/>
    </row>
    <row r="508" spans="5:6" x14ac:dyDescent="0.25">
      <c r="E508" s="39"/>
      <c r="F508" s="39"/>
    </row>
    <row r="509" spans="5:6" x14ac:dyDescent="0.25">
      <c r="E509" s="39"/>
      <c r="F509" s="39"/>
    </row>
    <row r="510" spans="5:6" x14ac:dyDescent="0.25">
      <c r="E510" s="39"/>
      <c r="F510" s="39"/>
    </row>
    <row r="511" spans="5:6" x14ac:dyDescent="0.25">
      <c r="E511" s="39"/>
      <c r="F511" s="39"/>
    </row>
    <row r="512" spans="5:6" x14ac:dyDescent="0.25">
      <c r="E512" s="39"/>
      <c r="F512" s="39"/>
    </row>
    <row r="513" spans="5:6" x14ac:dyDescent="0.25">
      <c r="E513" s="39"/>
      <c r="F513" s="39"/>
    </row>
    <row r="514" spans="5:6" x14ac:dyDescent="0.25">
      <c r="E514" s="39"/>
      <c r="F514" s="39"/>
    </row>
    <row r="515" spans="5:6" x14ac:dyDescent="0.25">
      <c r="E515" s="39"/>
      <c r="F515" s="39"/>
    </row>
    <row r="516" spans="5:6" x14ac:dyDescent="0.25">
      <c r="E516" s="39"/>
      <c r="F516" s="39"/>
    </row>
    <row r="517" spans="5:6" x14ac:dyDescent="0.25">
      <c r="E517" s="39"/>
      <c r="F517" s="39"/>
    </row>
    <row r="518" spans="5:6" x14ac:dyDescent="0.25">
      <c r="E518" s="39"/>
      <c r="F518" s="39"/>
    </row>
    <row r="519" spans="5:6" x14ac:dyDescent="0.25">
      <c r="E519" s="39"/>
      <c r="F519" s="39"/>
    </row>
    <row r="520" spans="5:6" x14ac:dyDescent="0.25">
      <c r="E520" s="39"/>
      <c r="F520" s="39"/>
    </row>
    <row r="521" spans="5:6" x14ac:dyDescent="0.25">
      <c r="E521" s="39"/>
      <c r="F521" s="39"/>
    </row>
    <row r="522" spans="5:6" x14ac:dyDescent="0.25">
      <c r="E522" s="39"/>
      <c r="F522" s="39"/>
    </row>
    <row r="523" spans="5:6" x14ac:dyDescent="0.25">
      <c r="E523" s="39"/>
      <c r="F523" s="39"/>
    </row>
    <row r="524" spans="5:6" x14ac:dyDescent="0.25">
      <c r="E524" s="39"/>
      <c r="F524" s="39"/>
    </row>
    <row r="525" spans="5:6" x14ac:dyDescent="0.25">
      <c r="E525" s="39"/>
      <c r="F525" s="39"/>
    </row>
    <row r="526" spans="5:6" x14ac:dyDescent="0.25">
      <c r="E526" s="39"/>
      <c r="F526" s="39"/>
    </row>
    <row r="527" spans="5:6" x14ac:dyDescent="0.25">
      <c r="E527" s="39"/>
      <c r="F527" s="39"/>
    </row>
    <row r="528" spans="5:6" x14ac:dyDescent="0.25">
      <c r="E528" s="39"/>
      <c r="F528" s="39"/>
    </row>
    <row r="529" spans="5:6" x14ac:dyDescent="0.25">
      <c r="E529" s="39"/>
      <c r="F529" s="39"/>
    </row>
    <row r="530" spans="5:6" x14ac:dyDescent="0.25">
      <c r="E530" s="39"/>
      <c r="F530" s="39"/>
    </row>
    <row r="531" spans="5:6" x14ac:dyDescent="0.25">
      <c r="E531" s="39"/>
      <c r="F531" s="39"/>
    </row>
    <row r="532" spans="5:6" x14ac:dyDescent="0.25">
      <c r="E532" s="39"/>
      <c r="F532" s="39"/>
    </row>
    <row r="533" spans="5:6" x14ac:dyDescent="0.25">
      <c r="E533" s="39"/>
      <c r="F533" s="39"/>
    </row>
    <row r="534" spans="5:6" x14ac:dyDescent="0.25">
      <c r="E534" s="39"/>
      <c r="F534" s="39"/>
    </row>
    <row r="535" spans="5:6" x14ac:dyDescent="0.25">
      <c r="E535" s="39"/>
      <c r="F535" s="39"/>
    </row>
    <row r="536" spans="5:6" x14ac:dyDescent="0.25">
      <c r="E536" s="39"/>
      <c r="F536" s="39"/>
    </row>
    <row r="537" spans="5:6" x14ac:dyDescent="0.25">
      <c r="E537" s="39"/>
      <c r="F537" s="39"/>
    </row>
    <row r="538" spans="5:6" x14ac:dyDescent="0.25">
      <c r="E538" s="39"/>
      <c r="F538" s="39"/>
    </row>
    <row r="539" spans="5:6" x14ac:dyDescent="0.25">
      <c r="E539" s="39"/>
      <c r="F539" s="39"/>
    </row>
    <row r="540" spans="5:6" x14ac:dyDescent="0.25">
      <c r="E540" s="39"/>
      <c r="F540" s="39"/>
    </row>
    <row r="541" spans="5:6" x14ac:dyDescent="0.25">
      <c r="E541" s="39"/>
      <c r="F541" s="39"/>
    </row>
    <row r="542" spans="5:6" x14ac:dyDescent="0.25">
      <c r="E542" s="39"/>
      <c r="F542" s="39"/>
    </row>
    <row r="543" spans="5:6" x14ac:dyDescent="0.25">
      <c r="E543" s="39"/>
      <c r="F543" s="39"/>
    </row>
    <row r="544" spans="5:6" x14ac:dyDescent="0.25">
      <c r="E544" s="39"/>
      <c r="F544" s="39"/>
    </row>
    <row r="545" spans="5:6" x14ac:dyDescent="0.25">
      <c r="E545" s="39"/>
      <c r="F545" s="39"/>
    </row>
    <row r="546" spans="5:6" x14ac:dyDescent="0.25">
      <c r="E546" s="39"/>
      <c r="F546" s="39"/>
    </row>
    <row r="547" spans="5:6" x14ac:dyDescent="0.25">
      <c r="E547" s="39"/>
      <c r="F547" s="39"/>
    </row>
    <row r="548" spans="5:6" x14ac:dyDescent="0.25">
      <c r="E548" s="39"/>
      <c r="F548" s="39"/>
    </row>
    <row r="549" spans="5:6" x14ac:dyDescent="0.25">
      <c r="E549" s="39"/>
      <c r="F549" s="39"/>
    </row>
    <row r="550" spans="5:6" x14ac:dyDescent="0.25">
      <c r="E550" s="39"/>
      <c r="F550" s="39"/>
    </row>
    <row r="551" spans="5:6" x14ac:dyDescent="0.25">
      <c r="E551" s="39"/>
      <c r="F551" s="39"/>
    </row>
    <row r="552" spans="5:6" x14ac:dyDescent="0.25">
      <c r="E552" s="39"/>
      <c r="F552" s="39"/>
    </row>
    <row r="553" spans="5:6" x14ac:dyDescent="0.25">
      <c r="E553" s="39"/>
      <c r="F553" s="39"/>
    </row>
    <row r="554" spans="5:6" x14ac:dyDescent="0.25">
      <c r="E554" s="39"/>
      <c r="F554" s="39"/>
    </row>
    <row r="555" spans="5:6" x14ac:dyDescent="0.25">
      <c r="E555" s="39"/>
      <c r="F555" s="39"/>
    </row>
    <row r="556" spans="5:6" x14ac:dyDescent="0.25">
      <c r="E556" s="39"/>
      <c r="F556" s="39"/>
    </row>
    <row r="557" spans="5:6" x14ac:dyDescent="0.25">
      <c r="E557" s="39"/>
      <c r="F557" s="39"/>
    </row>
    <row r="558" spans="5:6" x14ac:dyDescent="0.25">
      <c r="E558" s="39"/>
      <c r="F558" s="39"/>
    </row>
    <row r="559" spans="5:6" x14ac:dyDescent="0.25">
      <c r="E559" s="39"/>
      <c r="F559" s="39"/>
    </row>
    <row r="560" spans="5:6" x14ac:dyDescent="0.25">
      <c r="E560" s="39"/>
      <c r="F560" s="39"/>
    </row>
    <row r="561" spans="5:6" x14ac:dyDescent="0.25">
      <c r="E561" s="39"/>
      <c r="F561" s="39"/>
    </row>
    <row r="562" spans="5:6" x14ac:dyDescent="0.25">
      <c r="E562" s="39"/>
      <c r="F562" s="39"/>
    </row>
    <row r="563" spans="5:6" x14ac:dyDescent="0.25">
      <c r="E563" s="39"/>
      <c r="F563" s="39"/>
    </row>
    <row r="564" spans="5:6" x14ac:dyDescent="0.25">
      <c r="E564" s="39"/>
      <c r="F564" s="39"/>
    </row>
    <row r="565" spans="5:6" x14ac:dyDescent="0.25">
      <c r="E565" s="39"/>
      <c r="F565" s="39"/>
    </row>
    <row r="566" spans="5:6" x14ac:dyDescent="0.25">
      <c r="E566" s="39"/>
      <c r="F566" s="39"/>
    </row>
    <row r="567" spans="5:6" x14ac:dyDescent="0.25">
      <c r="E567" s="39"/>
      <c r="F567" s="39"/>
    </row>
    <row r="568" spans="5:6" x14ac:dyDescent="0.25">
      <c r="E568" s="39"/>
      <c r="F568" s="39"/>
    </row>
    <row r="569" spans="5:6" x14ac:dyDescent="0.25">
      <c r="E569" s="39"/>
      <c r="F569" s="39"/>
    </row>
    <row r="570" spans="5:6" x14ac:dyDescent="0.25">
      <c r="E570" s="39"/>
      <c r="F570" s="39"/>
    </row>
    <row r="571" spans="5:6" x14ac:dyDescent="0.25">
      <c r="E571" s="39"/>
      <c r="F571" s="39"/>
    </row>
    <row r="572" spans="5:6" x14ac:dyDescent="0.25">
      <c r="E572" s="39"/>
      <c r="F572" s="39"/>
    </row>
    <row r="573" spans="5:6" x14ac:dyDescent="0.25">
      <c r="E573" s="39"/>
      <c r="F573" s="39"/>
    </row>
    <row r="574" spans="5:6" x14ac:dyDescent="0.25">
      <c r="E574" s="39"/>
      <c r="F574" s="39"/>
    </row>
    <row r="575" spans="5:6" x14ac:dyDescent="0.25">
      <c r="E575" s="39"/>
      <c r="F575" s="39"/>
    </row>
    <row r="576" spans="5:6" x14ac:dyDescent="0.25">
      <c r="E576" s="39"/>
      <c r="F576" s="39"/>
    </row>
    <row r="577" spans="5:6" x14ac:dyDescent="0.25">
      <c r="E577" s="39"/>
      <c r="F577" s="39"/>
    </row>
    <row r="578" spans="5:6" x14ac:dyDescent="0.25">
      <c r="E578" s="39"/>
      <c r="F578" s="39"/>
    </row>
    <row r="579" spans="5:6" x14ac:dyDescent="0.25">
      <c r="E579" s="39"/>
      <c r="F579" s="39"/>
    </row>
    <row r="580" spans="5:6" x14ac:dyDescent="0.25">
      <c r="E580" s="39"/>
      <c r="F580" s="39"/>
    </row>
    <row r="581" spans="5:6" x14ac:dyDescent="0.25">
      <c r="E581" s="39"/>
      <c r="F581" s="39"/>
    </row>
    <row r="582" spans="5:6" x14ac:dyDescent="0.25">
      <c r="E582" s="39"/>
      <c r="F582" s="39"/>
    </row>
    <row r="583" spans="5:6" x14ac:dyDescent="0.25">
      <c r="E583" s="39"/>
      <c r="F583" s="39"/>
    </row>
    <row r="584" spans="5:6" x14ac:dyDescent="0.25">
      <c r="E584" s="39"/>
      <c r="F584" s="39"/>
    </row>
    <row r="585" spans="5:6" x14ac:dyDescent="0.25">
      <c r="E585" s="39"/>
      <c r="F585" s="39"/>
    </row>
    <row r="586" spans="5:6" x14ac:dyDescent="0.25">
      <c r="E586" s="39"/>
      <c r="F586" s="39"/>
    </row>
    <row r="587" spans="5:6" x14ac:dyDescent="0.25">
      <c r="E587" s="39"/>
      <c r="F587" s="39"/>
    </row>
    <row r="588" spans="5:6" x14ac:dyDescent="0.25">
      <c r="E588" s="39"/>
      <c r="F588" s="39"/>
    </row>
    <row r="589" spans="5:6" x14ac:dyDescent="0.25">
      <c r="E589" s="39"/>
      <c r="F589" s="39"/>
    </row>
    <row r="590" spans="5:6" x14ac:dyDescent="0.25">
      <c r="E590" s="39"/>
      <c r="F590" s="39"/>
    </row>
    <row r="591" spans="5:6" x14ac:dyDescent="0.25">
      <c r="E591" s="39"/>
      <c r="F591" s="39"/>
    </row>
    <row r="592" spans="5:6" x14ac:dyDescent="0.25">
      <c r="E592" s="39"/>
      <c r="F592" s="39"/>
    </row>
    <row r="593" spans="5:6" x14ac:dyDescent="0.25">
      <c r="E593" s="39"/>
      <c r="F593" s="39"/>
    </row>
    <row r="594" spans="5:6" x14ac:dyDescent="0.25">
      <c r="E594" s="39"/>
      <c r="F594" s="39"/>
    </row>
    <row r="595" spans="5:6" x14ac:dyDescent="0.25">
      <c r="E595" s="39"/>
      <c r="F595" s="39"/>
    </row>
    <row r="596" spans="5:6" x14ac:dyDescent="0.25">
      <c r="E596" s="39"/>
      <c r="F596" s="39"/>
    </row>
    <row r="597" spans="5:6" x14ac:dyDescent="0.25">
      <c r="E597" s="39"/>
      <c r="F597" s="39"/>
    </row>
    <row r="598" spans="5:6" x14ac:dyDescent="0.25">
      <c r="E598" s="39"/>
      <c r="F598" s="39"/>
    </row>
    <row r="599" spans="5:6" x14ac:dyDescent="0.25">
      <c r="E599" s="39"/>
      <c r="F599" s="39"/>
    </row>
    <row r="600" spans="5:6" x14ac:dyDescent="0.25">
      <c r="E600" s="39"/>
      <c r="F600" s="39"/>
    </row>
    <row r="601" spans="5:6" x14ac:dyDescent="0.25">
      <c r="E601" s="39"/>
      <c r="F601" s="39"/>
    </row>
    <row r="602" spans="5:6" x14ac:dyDescent="0.25">
      <c r="E602" s="39"/>
      <c r="F602" s="39"/>
    </row>
    <row r="603" spans="5:6" x14ac:dyDescent="0.25">
      <c r="E603" s="39"/>
      <c r="F603" s="39"/>
    </row>
    <row r="604" spans="5:6" x14ac:dyDescent="0.25">
      <c r="E604" s="39"/>
      <c r="F604" s="39"/>
    </row>
    <row r="605" spans="5:6" x14ac:dyDescent="0.25">
      <c r="E605" s="39"/>
      <c r="F605" s="39"/>
    </row>
    <row r="606" spans="5:6" x14ac:dyDescent="0.25">
      <c r="E606" s="39"/>
      <c r="F606" s="39"/>
    </row>
    <row r="607" spans="5:6" x14ac:dyDescent="0.25">
      <c r="E607" s="39"/>
      <c r="F607" s="39"/>
    </row>
    <row r="608" spans="5:6" x14ac:dyDescent="0.25">
      <c r="E608" s="39"/>
      <c r="F608" s="39"/>
    </row>
    <row r="609" spans="5:6" x14ac:dyDescent="0.25">
      <c r="E609" s="39"/>
      <c r="F609" s="39"/>
    </row>
    <row r="610" spans="5:6" x14ac:dyDescent="0.25">
      <c r="E610" s="39"/>
      <c r="F610" s="39"/>
    </row>
    <row r="611" spans="5:6" x14ac:dyDescent="0.25">
      <c r="E611" s="39"/>
      <c r="F611" s="39"/>
    </row>
    <row r="612" spans="5:6" x14ac:dyDescent="0.25">
      <c r="E612" s="39"/>
      <c r="F612" s="39"/>
    </row>
    <row r="613" spans="5:6" x14ac:dyDescent="0.25">
      <c r="E613" s="39"/>
      <c r="F613" s="39"/>
    </row>
    <row r="614" spans="5:6" x14ac:dyDescent="0.25">
      <c r="E614" s="39"/>
      <c r="F614" s="39"/>
    </row>
    <row r="615" spans="5:6" x14ac:dyDescent="0.25">
      <c r="E615" s="39"/>
      <c r="F615" s="39"/>
    </row>
    <row r="616" spans="5:6" x14ac:dyDescent="0.25">
      <c r="E616" s="39"/>
      <c r="F616" s="39"/>
    </row>
    <row r="617" spans="5:6" x14ac:dyDescent="0.25">
      <c r="E617" s="39"/>
      <c r="F617" s="39"/>
    </row>
    <row r="618" spans="5:6" x14ac:dyDescent="0.25">
      <c r="E618" s="39"/>
      <c r="F618" s="39"/>
    </row>
    <row r="619" spans="5:6" x14ac:dyDescent="0.25">
      <c r="E619" s="39"/>
      <c r="F619" s="39"/>
    </row>
    <row r="620" spans="5:6" x14ac:dyDescent="0.25">
      <c r="E620" s="39"/>
      <c r="F620" s="39"/>
    </row>
    <row r="621" spans="5:6" x14ac:dyDescent="0.25">
      <c r="E621" s="39"/>
      <c r="F621" s="39"/>
    </row>
    <row r="622" spans="5:6" x14ac:dyDescent="0.25">
      <c r="E622" s="39"/>
      <c r="F622" s="39"/>
    </row>
    <row r="623" spans="5:6" x14ac:dyDescent="0.25">
      <c r="E623" s="39"/>
      <c r="F623" s="39"/>
    </row>
    <row r="624" spans="5:6" x14ac:dyDescent="0.25">
      <c r="E624" s="39"/>
      <c r="F624" s="39"/>
    </row>
    <row r="625" spans="5:6" x14ac:dyDescent="0.25">
      <c r="E625" s="39"/>
      <c r="F625" s="39"/>
    </row>
    <row r="626" spans="5:6" x14ac:dyDescent="0.25">
      <c r="E626" s="39"/>
      <c r="F626" s="39"/>
    </row>
    <row r="627" spans="5:6" x14ac:dyDescent="0.25">
      <c r="E627" s="39"/>
      <c r="F627" s="39"/>
    </row>
    <row r="628" spans="5:6" x14ac:dyDescent="0.25">
      <c r="E628" s="39"/>
      <c r="F628" s="39"/>
    </row>
    <row r="629" spans="5:6" x14ac:dyDescent="0.25">
      <c r="E629" s="39"/>
      <c r="F629" s="39"/>
    </row>
    <row r="630" spans="5:6" x14ac:dyDescent="0.25">
      <c r="E630" s="39"/>
      <c r="F630" s="39"/>
    </row>
    <row r="631" spans="5:6" x14ac:dyDescent="0.25">
      <c r="E631" s="39"/>
      <c r="F631" s="39"/>
    </row>
    <row r="632" spans="5:6" x14ac:dyDescent="0.25">
      <c r="E632" s="39"/>
      <c r="F632" s="39"/>
    </row>
    <row r="633" spans="5:6" x14ac:dyDescent="0.25">
      <c r="E633" s="39"/>
      <c r="F633" s="39"/>
    </row>
    <row r="634" spans="5:6" x14ac:dyDescent="0.25">
      <c r="E634" s="39"/>
      <c r="F634" s="39"/>
    </row>
    <row r="635" spans="5:6" x14ac:dyDescent="0.25">
      <c r="E635" s="39"/>
      <c r="F635" s="39"/>
    </row>
    <row r="636" spans="5:6" x14ac:dyDescent="0.25">
      <c r="E636" s="39"/>
      <c r="F636" s="39"/>
    </row>
    <row r="637" spans="5:6" x14ac:dyDescent="0.25">
      <c r="E637" s="39"/>
      <c r="F637" s="39"/>
    </row>
    <row r="638" spans="5:6" x14ac:dyDescent="0.25">
      <c r="E638" s="39"/>
      <c r="F638" s="39"/>
    </row>
    <row r="639" spans="5:6" x14ac:dyDescent="0.25">
      <c r="E639" s="39"/>
      <c r="F639" s="39"/>
    </row>
    <row r="640" spans="5:6" x14ac:dyDescent="0.25">
      <c r="E640" s="39"/>
      <c r="F640" s="39"/>
    </row>
    <row r="641" spans="5:6" x14ac:dyDescent="0.25">
      <c r="E641" s="39"/>
      <c r="F641" s="39"/>
    </row>
    <row r="642" spans="5:6" x14ac:dyDescent="0.25">
      <c r="E642" s="39"/>
      <c r="F642" s="39"/>
    </row>
    <row r="643" spans="5:6" x14ac:dyDescent="0.25">
      <c r="E643" s="39"/>
      <c r="F643" s="39"/>
    </row>
    <row r="644" spans="5:6" x14ac:dyDescent="0.25">
      <c r="E644" s="39"/>
      <c r="F644" s="39"/>
    </row>
    <row r="645" spans="5:6" x14ac:dyDescent="0.25">
      <c r="E645" s="39"/>
      <c r="F645" s="39"/>
    </row>
    <row r="646" spans="5:6" x14ac:dyDescent="0.25">
      <c r="E646" s="39"/>
      <c r="F646" s="39"/>
    </row>
    <row r="647" spans="5:6" x14ac:dyDescent="0.25">
      <c r="E647" s="39"/>
      <c r="F647" s="39"/>
    </row>
    <row r="648" spans="5:6" x14ac:dyDescent="0.25">
      <c r="E648" s="39"/>
      <c r="F648" s="39"/>
    </row>
    <row r="649" spans="5:6" x14ac:dyDescent="0.25">
      <c r="E649" s="39"/>
      <c r="F649" s="39"/>
    </row>
    <row r="650" spans="5:6" x14ac:dyDescent="0.25">
      <c r="E650" s="39"/>
      <c r="F650" s="39"/>
    </row>
    <row r="651" spans="5:6" x14ac:dyDescent="0.25">
      <c r="E651" s="39"/>
      <c r="F651" s="39"/>
    </row>
    <row r="652" spans="5:6" x14ac:dyDescent="0.25">
      <c r="E652" s="39"/>
      <c r="F652" s="39"/>
    </row>
    <row r="653" spans="5:6" x14ac:dyDescent="0.25">
      <c r="E653" s="39"/>
      <c r="F653" s="39"/>
    </row>
    <row r="654" spans="5:6" x14ac:dyDescent="0.25">
      <c r="E654" s="39"/>
      <c r="F654" s="39"/>
    </row>
    <row r="655" spans="5:6" x14ac:dyDescent="0.25">
      <c r="E655" s="39"/>
      <c r="F655" s="39"/>
    </row>
    <row r="656" spans="5:6" x14ac:dyDescent="0.25">
      <c r="E656" s="39"/>
      <c r="F656" s="39"/>
    </row>
    <row r="657" spans="5:6" x14ac:dyDescent="0.25">
      <c r="E657" s="39"/>
      <c r="F657" s="39"/>
    </row>
    <row r="658" spans="5:6" x14ac:dyDescent="0.25">
      <c r="E658" s="39"/>
      <c r="F658" s="39"/>
    </row>
    <row r="659" spans="5:6" x14ac:dyDescent="0.25">
      <c r="E659" s="39"/>
      <c r="F659" s="39"/>
    </row>
    <row r="660" spans="5:6" x14ac:dyDescent="0.25">
      <c r="E660" s="39"/>
      <c r="F660" s="39"/>
    </row>
    <row r="661" spans="5:6" x14ac:dyDescent="0.25">
      <c r="E661" s="39"/>
      <c r="F661" s="39"/>
    </row>
    <row r="662" spans="5:6" x14ac:dyDescent="0.25">
      <c r="E662" s="39"/>
      <c r="F662" s="39"/>
    </row>
    <row r="663" spans="5:6" x14ac:dyDescent="0.25">
      <c r="E663" s="39"/>
      <c r="F663" s="39"/>
    </row>
    <row r="664" spans="5:6" x14ac:dyDescent="0.25">
      <c r="E664" s="39"/>
      <c r="F664" s="39"/>
    </row>
    <row r="665" spans="5:6" x14ac:dyDescent="0.25">
      <c r="E665" s="39"/>
      <c r="F665" s="39"/>
    </row>
    <row r="666" spans="5:6" x14ac:dyDescent="0.25">
      <c r="E666" s="39"/>
      <c r="F666" s="39"/>
    </row>
    <row r="667" spans="5:6" x14ac:dyDescent="0.25">
      <c r="E667" s="39"/>
      <c r="F667" s="39"/>
    </row>
    <row r="668" spans="5:6" x14ac:dyDescent="0.25">
      <c r="E668" s="39"/>
      <c r="F668" s="39"/>
    </row>
    <row r="669" spans="5:6" x14ac:dyDescent="0.25">
      <c r="E669" s="39"/>
      <c r="F669" s="39"/>
    </row>
    <row r="670" spans="5:6" x14ac:dyDescent="0.25">
      <c r="E670" s="39"/>
      <c r="F670" s="39"/>
    </row>
    <row r="671" spans="5:6" x14ac:dyDescent="0.25">
      <c r="E671" s="39"/>
      <c r="F671" s="39"/>
    </row>
    <row r="672" spans="5:6" x14ac:dyDescent="0.25">
      <c r="E672" s="39"/>
      <c r="F672" s="39"/>
    </row>
    <row r="673" spans="5:6" x14ac:dyDescent="0.25">
      <c r="E673" s="39"/>
      <c r="F673" s="39"/>
    </row>
    <row r="674" spans="5:6" x14ac:dyDescent="0.25">
      <c r="E674" s="39"/>
      <c r="F674" s="39"/>
    </row>
    <row r="675" spans="5:6" x14ac:dyDescent="0.25">
      <c r="E675" s="39"/>
      <c r="F675" s="39"/>
    </row>
    <row r="676" spans="5:6" x14ac:dyDescent="0.25">
      <c r="E676" s="39"/>
      <c r="F676" s="39"/>
    </row>
    <row r="677" spans="5:6" x14ac:dyDescent="0.25">
      <c r="E677" s="39"/>
      <c r="F677" s="39"/>
    </row>
    <row r="678" spans="5:6" x14ac:dyDescent="0.25">
      <c r="E678" s="39"/>
      <c r="F678" s="39"/>
    </row>
    <row r="679" spans="5:6" x14ac:dyDescent="0.25">
      <c r="E679" s="39"/>
      <c r="F679" s="39"/>
    </row>
    <row r="680" spans="5:6" x14ac:dyDescent="0.25">
      <c r="E680" s="39"/>
      <c r="F680" s="39"/>
    </row>
    <row r="681" spans="5:6" x14ac:dyDescent="0.25">
      <c r="E681" s="39"/>
      <c r="F681" s="39"/>
    </row>
    <row r="682" spans="5:6" x14ac:dyDescent="0.25">
      <c r="E682" s="39"/>
      <c r="F682" s="39"/>
    </row>
    <row r="683" spans="5:6" x14ac:dyDescent="0.25">
      <c r="E683" s="39"/>
      <c r="F683" s="39"/>
    </row>
    <row r="684" spans="5:6" x14ac:dyDescent="0.25">
      <c r="E684" s="39"/>
      <c r="F684" s="39"/>
    </row>
    <row r="685" spans="5:6" x14ac:dyDescent="0.25">
      <c r="E685" s="39"/>
      <c r="F685" s="39"/>
    </row>
    <row r="686" spans="5:6" x14ac:dyDescent="0.25">
      <c r="E686" s="39"/>
      <c r="F686" s="39"/>
    </row>
    <row r="687" spans="5:6" x14ac:dyDescent="0.25">
      <c r="E687" s="39"/>
      <c r="F687" s="39"/>
    </row>
    <row r="688" spans="5:6" x14ac:dyDescent="0.25">
      <c r="E688" s="39"/>
      <c r="F688" s="39"/>
    </row>
    <row r="689" spans="5:6" x14ac:dyDescent="0.25">
      <c r="E689" s="39"/>
      <c r="F689" s="39"/>
    </row>
    <row r="690" spans="5:6" x14ac:dyDescent="0.25">
      <c r="E690" s="39"/>
      <c r="F690" s="39"/>
    </row>
    <row r="691" spans="5:6" x14ac:dyDescent="0.25">
      <c r="E691" s="39"/>
      <c r="F691" s="39"/>
    </row>
    <row r="692" spans="5:6" x14ac:dyDescent="0.25">
      <c r="E692" s="39"/>
      <c r="F692" s="39"/>
    </row>
    <row r="693" spans="5:6" x14ac:dyDescent="0.25">
      <c r="E693" s="39"/>
      <c r="F693" s="39"/>
    </row>
  </sheetData>
  <mergeCells count="8">
    <mergeCell ref="A1:C1"/>
    <mergeCell ref="A2:C2"/>
    <mergeCell ref="A3:C3"/>
    <mergeCell ref="A4:N4"/>
    <mergeCell ref="A6:A7"/>
    <mergeCell ref="B6:B7"/>
    <mergeCell ref="C6:C7"/>
    <mergeCell ref="N6:N7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79"/>
  <sheetViews>
    <sheetView tabSelected="1" zoomScale="90" zoomScaleNormal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O10" sqref="O10"/>
    </sheetView>
  </sheetViews>
  <sheetFormatPr defaultColWidth="14.42578125" defaultRowHeight="15.75" x14ac:dyDescent="0.25"/>
  <cols>
    <col min="1" max="1" width="4.85546875" style="43" bestFit="1" customWidth="1"/>
    <col min="2" max="2" width="14.7109375" style="36" customWidth="1"/>
    <col min="3" max="3" width="27.42578125" style="36" bestFit="1" customWidth="1"/>
    <col min="4" max="4" width="12.7109375" style="36" customWidth="1"/>
    <col min="5" max="5" width="9.140625" style="49" customWidth="1"/>
    <col min="6" max="6" width="11.28515625" style="49" customWidth="1"/>
    <col min="7" max="7" width="17.5703125" style="49" customWidth="1"/>
    <col min="8" max="8" width="13.42578125" style="49" customWidth="1"/>
    <col min="9" max="9" width="12" style="49" customWidth="1"/>
    <col min="10" max="10" width="7.140625" style="43" customWidth="1"/>
    <col min="11" max="11" width="8" style="43" customWidth="1"/>
    <col min="12" max="12" width="9.5703125" style="41" customWidth="1"/>
    <col min="13" max="13" width="8.28515625" style="41" customWidth="1"/>
    <col min="14" max="14" width="10.7109375" style="41" customWidth="1"/>
    <col min="15" max="16384" width="14.42578125" style="36"/>
  </cols>
  <sheetData>
    <row r="1" spans="1:14" ht="15.75" customHeight="1" x14ac:dyDescent="0.25">
      <c r="A1" s="133" t="s">
        <v>53</v>
      </c>
      <c r="B1" s="133"/>
      <c r="C1" s="133"/>
      <c r="D1" s="93"/>
      <c r="K1" s="56"/>
      <c r="L1" s="56"/>
      <c r="M1" s="56"/>
      <c r="N1" s="56"/>
    </row>
    <row r="2" spans="1:14" ht="15.75" customHeight="1" x14ac:dyDescent="0.25">
      <c r="A2" s="133" t="s">
        <v>54</v>
      </c>
      <c r="B2" s="133"/>
      <c r="C2" s="133"/>
      <c r="D2" s="93"/>
      <c r="K2" s="56"/>
      <c r="L2" s="56"/>
      <c r="M2" s="56"/>
      <c r="N2" s="56"/>
    </row>
    <row r="3" spans="1:14" x14ac:dyDescent="0.25">
      <c r="A3" s="134" t="s">
        <v>112</v>
      </c>
      <c r="B3" s="134"/>
      <c r="C3" s="134"/>
      <c r="D3" s="94"/>
    </row>
    <row r="4" spans="1:14" ht="45" customHeight="1" x14ac:dyDescent="0.3">
      <c r="A4" s="135" t="s">
        <v>344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6" spans="1:14" ht="47.25" customHeight="1" x14ac:dyDescent="0.25">
      <c r="A6" s="136" t="s">
        <v>52</v>
      </c>
      <c r="B6" s="138" t="s">
        <v>45</v>
      </c>
      <c r="C6" s="140" t="s">
        <v>51</v>
      </c>
      <c r="D6" s="89" t="s">
        <v>357</v>
      </c>
      <c r="E6" s="89" t="s">
        <v>66</v>
      </c>
      <c r="F6" s="90" t="s">
        <v>58</v>
      </c>
      <c r="G6" s="89" t="s">
        <v>67</v>
      </c>
      <c r="H6" s="89" t="s">
        <v>114</v>
      </c>
      <c r="I6" s="89" t="s">
        <v>68</v>
      </c>
      <c r="J6" s="89" t="s">
        <v>60</v>
      </c>
      <c r="K6" s="89" t="s">
        <v>57</v>
      </c>
      <c r="L6" s="89" t="s">
        <v>62</v>
      </c>
      <c r="M6" s="75" t="s">
        <v>56</v>
      </c>
      <c r="N6" s="131" t="s">
        <v>69</v>
      </c>
    </row>
    <row r="7" spans="1:14" ht="22.5" customHeight="1" x14ac:dyDescent="0.25">
      <c r="A7" s="137"/>
      <c r="B7" s="139"/>
      <c r="C7" s="141"/>
      <c r="D7" s="107" t="s">
        <v>358</v>
      </c>
      <c r="E7" s="89">
        <v>2</v>
      </c>
      <c r="F7" s="89">
        <v>2</v>
      </c>
      <c r="G7" s="89">
        <v>2</v>
      </c>
      <c r="H7" s="89">
        <v>4</v>
      </c>
      <c r="I7" s="89">
        <v>3</v>
      </c>
      <c r="J7" s="89">
        <v>3</v>
      </c>
      <c r="K7" s="89">
        <v>3</v>
      </c>
      <c r="L7" s="89">
        <v>2</v>
      </c>
      <c r="M7" s="75">
        <f>SUM($E$7:$L$7)</f>
        <v>21</v>
      </c>
      <c r="N7" s="131"/>
    </row>
    <row r="8" spans="1:14" s="50" customFormat="1" ht="32.25" customHeight="1" x14ac:dyDescent="0.25">
      <c r="A8" s="46">
        <v>1</v>
      </c>
      <c r="B8" s="63">
        <v>2510010001</v>
      </c>
      <c r="C8" s="58" t="s">
        <v>145</v>
      </c>
      <c r="D8" s="156">
        <v>38729</v>
      </c>
      <c r="E8" s="87" t="s">
        <v>354</v>
      </c>
      <c r="F8" s="87" t="s">
        <v>113</v>
      </c>
      <c r="G8" s="87" t="s">
        <v>346</v>
      </c>
      <c r="H8" s="87"/>
      <c r="I8" s="87" t="s">
        <v>356</v>
      </c>
      <c r="J8" s="87" t="s">
        <v>116</v>
      </c>
      <c r="K8" s="87" t="s">
        <v>115</v>
      </c>
      <c r="L8" s="87" t="s">
        <v>121</v>
      </c>
      <c r="M8" s="46">
        <f t="shared" ref="M8:M39" si="0">$M$7-SUMIF(E8:L8,"",$E$7:$L$7)</f>
        <v>17</v>
      </c>
      <c r="N8" s="85"/>
    </row>
    <row r="9" spans="1:14" s="50" customFormat="1" ht="32.25" customHeight="1" x14ac:dyDescent="0.25">
      <c r="A9" s="99">
        <v>2</v>
      </c>
      <c r="B9" s="99">
        <v>2510010002</v>
      </c>
      <c r="C9" s="158" t="s">
        <v>146</v>
      </c>
      <c r="D9" s="102">
        <v>38501</v>
      </c>
      <c r="E9" s="159"/>
      <c r="F9" s="159"/>
      <c r="G9" s="159"/>
      <c r="H9" s="159"/>
      <c r="I9" s="159"/>
      <c r="J9" s="159"/>
      <c r="K9" s="159"/>
      <c r="L9" s="159"/>
      <c r="M9" s="99">
        <f t="shared" si="0"/>
        <v>0</v>
      </c>
      <c r="N9" s="99" t="s">
        <v>268</v>
      </c>
    </row>
    <row r="10" spans="1:14" s="50" customFormat="1" ht="32.25" customHeight="1" x14ac:dyDescent="0.25">
      <c r="A10" s="46">
        <v>3</v>
      </c>
      <c r="B10" s="63">
        <v>2510010003</v>
      </c>
      <c r="C10" s="58" t="s">
        <v>147</v>
      </c>
      <c r="D10" s="157" t="s">
        <v>408</v>
      </c>
      <c r="E10" s="87" t="s">
        <v>354</v>
      </c>
      <c r="F10" s="87" t="s">
        <v>113</v>
      </c>
      <c r="G10" s="87" t="s">
        <v>346</v>
      </c>
      <c r="H10" s="87" t="s">
        <v>355</v>
      </c>
      <c r="I10" s="87" t="s">
        <v>356</v>
      </c>
      <c r="J10" s="87" t="s">
        <v>116</v>
      </c>
      <c r="K10" s="87" t="s">
        <v>115</v>
      </c>
      <c r="L10" s="87" t="s">
        <v>121</v>
      </c>
      <c r="M10" s="46">
        <f t="shared" si="0"/>
        <v>21</v>
      </c>
      <c r="N10" s="85"/>
    </row>
    <row r="11" spans="1:14" s="50" customFormat="1" ht="32.25" customHeight="1" x14ac:dyDescent="0.25">
      <c r="A11" s="46">
        <v>4</v>
      </c>
      <c r="B11" s="63">
        <v>2510010004</v>
      </c>
      <c r="C11" s="58" t="s">
        <v>148</v>
      </c>
      <c r="D11" s="156">
        <v>38757</v>
      </c>
      <c r="E11" s="87" t="s">
        <v>354</v>
      </c>
      <c r="F11" s="87" t="s">
        <v>113</v>
      </c>
      <c r="G11" s="87" t="s">
        <v>346</v>
      </c>
      <c r="H11" s="87" t="s">
        <v>355</v>
      </c>
      <c r="I11" s="87" t="s">
        <v>356</v>
      </c>
      <c r="J11" s="87" t="s">
        <v>116</v>
      </c>
      <c r="K11" s="87" t="s">
        <v>115</v>
      </c>
      <c r="L11" s="87" t="s">
        <v>121</v>
      </c>
      <c r="M11" s="46">
        <f t="shared" si="0"/>
        <v>21</v>
      </c>
      <c r="N11" s="85"/>
    </row>
    <row r="12" spans="1:14" s="50" customFormat="1" ht="32.25" customHeight="1" x14ac:dyDescent="0.25">
      <c r="A12" s="46">
        <v>5</v>
      </c>
      <c r="B12" s="63">
        <v>2510010005</v>
      </c>
      <c r="C12" s="66" t="s">
        <v>149</v>
      </c>
      <c r="D12" s="104">
        <v>38823</v>
      </c>
      <c r="E12" s="87" t="s">
        <v>354</v>
      </c>
      <c r="F12" s="87" t="s">
        <v>113</v>
      </c>
      <c r="G12" s="87" t="s">
        <v>346</v>
      </c>
      <c r="H12" s="87" t="s">
        <v>355</v>
      </c>
      <c r="I12" s="87" t="s">
        <v>356</v>
      </c>
      <c r="J12" s="87" t="s">
        <v>116</v>
      </c>
      <c r="K12" s="87" t="s">
        <v>115</v>
      </c>
      <c r="L12" s="87" t="s">
        <v>121</v>
      </c>
      <c r="M12" s="46">
        <f t="shared" si="0"/>
        <v>21</v>
      </c>
      <c r="N12" s="85"/>
    </row>
    <row r="13" spans="1:14" s="50" customFormat="1" ht="32.25" customHeight="1" x14ac:dyDescent="0.25">
      <c r="A13" s="46">
        <v>6</v>
      </c>
      <c r="B13" s="63">
        <v>2510010006</v>
      </c>
      <c r="C13" s="66" t="s">
        <v>150</v>
      </c>
      <c r="D13" s="104">
        <v>38857</v>
      </c>
      <c r="E13" s="87" t="s">
        <v>354</v>
      </c>
      <c r="F13" s="87" t="s">
        <v>113</v>
      </c>
      <c r="G13" s="87" t="s">
        <v>346</v>
      </c>
      <c r="H13" s="87"/>
      <c r="I13" s="87" t="s">
        <v>356</v>
      </c>
      <c r="J13" s="87" t="s">
        <v>116</v>
      </c>
      <c r="K13" s="87" t="s">
        <v>115</v>
      </c>
      <c r="L13" s="87" t="s">
        <v>121</v>
      </c>
      <c r="M13" s="46">
        <f t="shared" si="0"/>
        <v>17</v>
      </c>
      <c r="N13" s="85"/>
    </row>
    <row r="14" spans="1:14" s="50" customFormat="1" ht="32.25" customHeight="1" x14ac:dyDescent="0.25">
      <c r="A14" s="46">
        <v>7</v>
      </c>
      <c r="B14" s="63">
        <v>2510010007</v>
      </c>
      <c r="C14" s="66" t="s">
        <v>151</v>
      </c>
      <c r="D14" s="104">
        <v>38817</v>
      </c>
      <c r="E14" s="87" t="s">
        <v>354</v>
      </c>
      <c r="F14" s="87" t="s">
        <v>113</v>
      </c>
      <c r="G14" s="87" t="s">
        <v>346</v>
      </c>
      <c r="H14" s="87" t="s">
        <v>355</v>
      </c>
      <c r="I14" s="87" t="s">
        <v>356</v>
      </c>
      <c r="J14" s="87" t="s">
        <v>116</v>
      </c>
      <c r="K14" s="87" t="s">
        <v>115</v>
      </c>
      <c r="L14" s="87" t="s">
        <v>121</v>
      </c>
      <c r="M14" s="46">
        <f t="shared" si="0"/>
        <v>21</v>
      </c>
      <c r="N14" s="85"/>
    </row>
    <row r="15" spans="1:14" s="50" customFormat="1" ht="32.25" customHeight="1" x14ac:dyDescent="0.25">
      <c r="A15" s="46">
        <v>8</v>
      </c>
      <c r="B15" s="63">
        <v>2510010008</v>
      </c>
      <c r="C15" s="66" t="s">
        <v>152</v>
      </c>
      <c r="D15" s="104">
        <v>38721</v>
      </c>
      <c r="E15" s="87" t="s">
        <v>354</v>
      </c>
      <c r="F15" s="87" t="s">
        <v>113</v>
      </c>
      <c r="G15" s="87" t="s">
        <v>346</v>
      </c>
      <c r="H15" s="87"/>
      <c r="I15" s="87" t="s">
        <v>356</v>
      </c>
      <c r="J15" s="87" t="s">
        <v>116</v>
      </c>
      <c r="K15" s="87" t="s">
        <v>115</v>
      </c>
      <c r="L15" s="87" t="s">
        <v>121</v>
      </c>
      <c r="M15" s="46">
        <f t="shared" si="0"/>
        <v>17</v>
      </c>
      <c r="N15" s="85"/>
    </row>
    <row r="16" spans="1:14" s="50" customFormat="1" ht="32.25" customHeight="1" x14ac:dyDescent="0.25">
      <c r="A16" s="46">
        <v>9</v>
      </c>
      <c r="B16" s="63">
        <v>2510010009</v>
      </c>
      <c r="C16" s="66" t="s">
        <v>153</v>
      </c>
      <c r="D16" s="104">
        <v>38712</v>
      </c>
      <c r="E16" s="87" t="s">
        <v>354</v>
      </c>
      <c r="F16" s="87" t="s">
        <v>113</v>
      </c>
      <c r="G16" s="87" t="s">
        <v>346</v>
      </c>
      <c r="H16" s="87"/>
      <c r="I16" s="87" t="s">
        <v>356</v>
      </c>
      <c r="J16" s="87" t="s">
        <v>116</v>
      </c>
      <c r="K16" s="87" t="s">
        <v>115</v>
      </c>
      <c r="L16" s="87" t="s">
        <v>121</v>
      </c>
      <c r="M16" s="46">
        <f t="shared" si="0"/>
        <v>17</v>
      </c>
      <c r="N16" s="85"/>
    </row>
    <row r="17" spans="1:14" s="50" customFormat="1" ht="32.25" customHeight="1" x14ac:dyDescent="0.25">
      <c r="A17" s="46">
        <v>10</v>
      </c>
      <c r="B17" s="63">
        <v>2510010010</v>
      </c>
      <c r="C17" s="66" t="s">
        <v>154</v>
      </c>
      <c r="D17" s="104">
        <v>39004</v>
      </c>
      <c r="E17" s="87" t="s">
        <v>354</v>
      </c>
      <c r="F17" s="87" t="s">
        <v>113</v>
      </c>
      <c r="G17" s="87" t="s">
        <v>346</v>
      </c>
      <c r="H17" s="87" t="s">
        <v>355</v>
      </c>
      <c r="I17" s="87" t="s">
        <v>356</v>
      </c>
      <c r="J17" s="87" t="s">
        <v>116</v>
      </c>
      <c r="K17" s="87" t="s">
        <v>115</v>
      </c>
      <c r="L17" s="87" t="s">
        <v>121</v>
      </c>
      <c r="M17" s="46">
        <f t="shared" si="0"/>
        <v>21</v>
      </c>
      <c r="N17" s="85"/>
    </row>
    <row r="18" spans="1:14" s="50" customFormat="1" ht="32.25" customHeight="1" x14ac:dyDescent="0.25">
      <c r="A18" s="46">
        <v>11</v>
      </c>
      <c r="B18" s="63">
        <v>2510010011</v>
      </c>
      <c r="C18" s="66" t="s">
        <v>155</v>
      </c>
      <c r="D18" s="104">
        <v>38851</v>
      </c>
      <c r="E18" s="87" t="s">
        <v>354</v>
      </c>
      <c r="F18" s="87" t="s">
        <v>113</v>
      </c>
      <c r="G18" s="87" t="s">
        <v>346</v>
      </c>
      <c r="H18" s="87" t="s">
        <v>355</v>
      </c>
      <c r="I18" s="87" t="s">
        <v>356</v>
      </c>
      <c r="J18" s="87" t="s">
        <v>116</v>
      </c>
      <c r="K18" s="87" t="s">
        <v>115</v>
      </c>
      <c r="L18" s="87" t="s">
        <v>121</v>
      </c>
      <c r="M18" s="46">
        <f t="shared" si="0"/>
        <v>21</v>
      </c>
      <c r="N18" s="85"/>
    </row>
    <row r="19" spans="1:14" s="50" customFormat="1" ht="32.25" customHeight="1" x14ac:dyDescent="0.25">
      <c r="A19" s="46">
        <v>12</v>
      </c>
      <c r="B19" s="63">
        <v>2510010012</v>
      </c>
      <c r="C19" s="66" t="s">
        <v>156</v>
      </c>
      <c r="D19" s="104">
        <v>38734</v>
      </c>
      <c r="E19" s="87" t="s">
        <v>354</v>
      </c>
      <c r="F19" s="87" t="s">
        <v>113</v>
      </c>
      <c r="G19" s="87" t="s">
        <v>346</v>
      </c>
      <c r="H19" s="87" t="s">
        <v>355</v>
      </c>
      <c r="I19" s="87" t="s">
        <v>356</v>
      </c>
      <c r="J19" s="87" t="s">
        <v>116</v>
      </c>
      <c r="K19" s="87" t="s">
        <v>115</v>
      </c>
      <c r="L19" s="87" t="s">
        <v>121</v>
      </c>
      <c r="M19" s="46">
        <f t="shared" si="0"/>
        <v>21</v>
      </c>
      <c r="N19" s="85"/>
    </row>
    <row r="20" spans="1:14" s="50" customFormat="1" ht="32.25" customHeight="1" x14ac:dyDescent="0.25">
      <c r="A20" s="46">
        <v>13</v>
      </c>
      <c r="B20" s="63">
        <v>2510010013</v>
      </c>
      <c r="C20" s="66" t="s">
        <v>157</v>
      </c>
      <c r="D20" s="104">
        <v>34561</v>
      </c>
      <c r="E20" s="87" t="s">
        <v>354</v>
      </c>
      <c r="F20" s="87" t="s">
        <v>113</v>
      </c>
      <c r="G20" s="87" t="s">
        <v>346</v>
      </c>
      <c r="H20" s="87" t="s">
        <v>355</v>
      </c>
      <c r="I20" s="87" t="s">
        <v>356</v>
      </c>
      <c r="J20" s="87" t="s">
        <v>116</v>
      </c>
      <c r="K20" s="87" t="s">
        <v>115</v>
      </c>
      <c r="L20" s="87" t="s">
        <v>121</v>
      </c>
      <c r="M20" s="46">
        <f t="shared" si="0"/>
        <v>21</v>
      </c>
      <c r="N20" s="85"/>
    </row>
    <row r="21" spans="1:14" s="50" customFormat="1" ht="32.25" customHeight="1" x14ac:dyDescent="0.25">
      <c r="A21" s="46">
        <v>14</v>
      </c>
      <c r="B21" s="63">
        <v>2510010014</v>
      </c>
      <c r="C21" s="66" t="s">
        <v>158</v>
      </c>
      <c r="D21" s="104">
        <v>38263</v>
      </c>
      <c r="E21" s="87" t="s">
        <v>354</v>
      </c>
      <c r="F21" s="87" t="s">
        <v>113</v>
      </c>
      <c r="G21" s="87" t="s">
        <v>346</v>
      </c>
      <c r="H21" s="87" t="s">
        <v>355</v>
      </c>
      <c r="I21" s="87" t="s">
        <v>356</v>
      </c>
      <c r="J21" s="87" t="s">
        <v>116</v>
      </c>
      <c r="K21" s="87" t="s">
        <v>115</v>
      </c>
      <c r="L21" s="87" t="s">
        <v>121</v>
      </c>
      <c r="M21" s="46">
        <f t="shared" si="0"/>
        <v>21</v>
      </c>
      <c r="N21" s="85"/>
    </row>
    <row r="22" spans="1:14" s="50" customFormat="1" ht="32.25" customHeight="1" x14ac:dyDescent="0.25">
      <c r="A22" s="46">
        <v>15</v>
      </c>
      <c r="B22" s="63">
        <v>2510010015</v>
      </c>
      <c r="C22" s="66" t="s">
        <v>159</v>
      </c>
      <c r="D22" s="104">
        <v>38836</v>
      </c>
      <c r="E22" s="87" t="s">
        <v>354</v>
      </c>
      <c r="F22" s="87" t="s">
        <v>113</v>
      </c>
      <c r="G22" s="87" t="s">
        <v>346</v>
      </c>
      <c r="H22" s="87" t="s">
        <v>355</v>
      </c>
      <c r="I22" s="87" t="s">
        <v>356</v>
      </c>
      <c r="J22" s="87" t="s">
        <v>116</v>
      </c>
      <c r="K22" s="87" t="s">
        <v>115</v>
      </c>
      <c r="L22" s="87" t="s">
        <v>121</v>
      </c>
      <c r="M22" s="46">
        <f t="shared" si="0"/>
        <v>21</v>
      </c>
      <c r="N22" s="85"/>
    </row>
    <row r="23" spans="1:14" s="50" customFormat="1" ht="32.25" customHeight="1" x14ac:dyDescent="0.25">
      <c r="A23" s="46">
        <v>16</v>
      </c>
      <c r="B23" s="63">
        <v>2510010016</v>
      </c>
      <c r="C23" s="66" t="s">
        <v>160</v>
      </c>
      <c r="D23" s="104">
        <v>39156</v>
      </c>
      <c r="E23" s="87" t="s">
        <v>354</v>
      </c>
      <c r="F23" s="87" t="s">
        <v>113</v>
      </c>
      <c r="G23" s="87" t="s">
        <v>346</v>
      </c>
      <c r="H23" s="87" t="s">
        <v>355</v>
      </c>
      <c r="I23" s="87" t="s">
        <v>356</v>
      </c>
      <c r="J23" s="87" t="s">
        <v>116</v>
      </c>
      <c r="K23" s="87" t="s">
        <v>115</v>
      </c>
      <c r="L23" s="87" t="s">
        <v>121</v>
      </c>
      <c r="M23" s="46">
        <f t="shared" si="0"/>
        <v>21</v>
      </c>
      <c r="N23" s="85"/>
    </row>
    <row r="24" spans="1:14" s="50" customFormat="1" ht="32.25" customHeight="1" x14ac:dyDescent="0.25">
      <c r="A24" s="46">
        <v>17</v>
      </c>
      <c r="B24" s="108">
        <v>2510010017</v>
      </c>
      <c r="C24" s="66" t="s">
        <v>161</v>
      </c>
      <c r="D24" s="104">
        <v>39403</v>
      </c>
      <c r="E24" s="87" t="s">
        <v>354</v>
      </c>
      <c r="F24" s="87" t="s">
        <v>113</v>
      </c>
      <c r="G24" s="87" t="s">
        <v>346</v>
      </c>
      <c r="H24" s="87" t="s">
        <v>355</v>
      </c>
      <c r="I24" s="87" t="s">
        <v>356</v>
      </c>
      <c r="J24" s="87" t="s">
        <v>116</v>
      </c>
      <c r="K24" s="87" t="s">
        <v>115</v>
      </c>
      <c r="L24" s="87" t="s">
        <v>121</v>
      </c>
      <c r="M24" s="46">
        <f t="shared" si="0"/>
        <v>21</v>
      </c>
      <c r="N24" s="85"/>
    </row>
    <row r="25" spans="1:14" s="50" customFormat="1" ht="32.25" customHeight="1" x14ac:dyDescent="0.25">
      <c r="A25" s="46">
        <v>18</v>
      </c>
      <c r="B25" s="63">
        <v>2510010018</v>
      </c>
      <c r="C25" s="66" t="s">
        <v>162</v>
      </c>
      <c r="D25" s="104">
        <v>38877</v>
      </c>
      <c r="E25" s="87" t="s">
        <v>354</v>
      </c>
      <c r="F25" s="87" t="s">
        <v>113</v>
      </c>
      <c r="G25" s="87" t="s">
        <v>346</v>
      </c>
      <c r="H25" s="87" t="s">
        <v>355</v>
      </c>
      <c r="I25" s="87" t="s">
        <v>356</v>
      </c>
      <c r="J25" s="87" t="s">
        <v>116</v>
      </c>
      <c r="K25" s="87" t="s">
        <v>115</v>
      </c>
      <c r="L25" s="87" t="s">
        <v>121</v>
      </c>
      <c r="M25" s="46">
        <f t="shared" si="0"/>
        <v>21</v>
      </c>
      <c r="N25" s="85"/>
    </row>
    <row r="26" spans="1:14" s="50" customFormat="1" ht="32.25" customHeight="1" x14ac:dyDescent="0.25">
      <c r="A26" s="46">
        <v>19</v>
      </c>
      <c r="B26" s="63">
        <v>2510010019</v>
      </c>
      <c r="C26" s="66" t="s">
        <v>163</v>
      </c>
      <c r="D26" s="104">
        <v>35643</v>
      </c>
      <c r="E26" s="87" t="s">
        <v>354</v>
      </c>
      <c r="F26" s="87" t="s">
        <v>113</v>
      </c>
      <c r="G26" s="87" t="s">
        <v>346</v>
      </c>
      <c r="H26" s="87" t="s">
        <v>355</v>
      </c>
      <c r="I26" s="87" t="s">
        <v>356</v>
      </c>
      <c r="J26" s="87" t="s">
        <v>116</v>
      </c>
      <c r="K26" s="87" t="s">
        <v>115</v>
      </c>
      <c r="L26" s="87" t="s">
        <v>121</v>
      </c>
      <c r="M26" s="46">
        <f t="shared" si="0"/>
        <v>21</v>
      </c>
      <c r="N26" s="85"/>
    </row>
    <row r="27" spans="1:14" s="50" customFormat="1" ht="32.25" customHeight="1" x14ac:dyDescent="0.25">
      <c r="A27" s="46">
        <v>20</v>
      </c>
      <c r="B27" s="63">
        <v>2510010020</v>
      </c>
      <c r="C27" s="66" t="s">
        <v>164</v>
      </c>
      <c r="D27" s="104">
        <v>38665</v>
      </c>
      <c r="E27" s="87" t="s">
        <v>354</v>
      </c>
      <c r="F27" s="87" t="s">
        <v>113</v>
      </c>
      <c r="G27" s="87" t="s">
        <v>346</v>
      </c>
      <c r="H27" s="87" t="s">
        <v>355</v>
      </c>
      <c r="I27" s="87" t="s">
        <v>356</v>
      </c>
      <c r="J27" s="87" t="s">
        <v>116</v>
      </c>
      <c r="K27" s="87" t="s">
        <v>115</v>
      </c>
      <c r="L27" s="87" t="s">
        <v>121</v>
      </c>
      <c r="M27" s="46">
        <f t="shared" si="0"/>
        <v>21</v>
      </c>
      <c r="N27" s="85"/>
    </row>
    <row r="28" spans="1:14" s="50" customFormat="1" ht="32.25" customHeight="1" x14ac:dyDescent="0.25">
      <c r="A28" s="99">
        <v>21</v>
      </c>
      <c r="B28" s="99">
        <v>2510010021</v>
      </c>
      <c r="C28" s="161" t="s">
        <v>165</v>
      </c>
      <c r="D28" s="162">
        <v>38022</v>
      </c>
      <c r="E28" s="159"/>
      <c r="F28" s="159"/>
      <c r="G28" s="159"/>
      <c r="H28" s="159"/>
      <c r="I28" s="159"/>
      <c r="J28" s="159"/>
      <c r="K28" s="159"/>
      <c r="L28" s="159"/>
      <c r="M28" s="99">
        <f t="shared" si="0"/>
        <v>0</v>
      </c>
      <c r="N28" s="99" t="s">
        <v>342</v>
      </c>
    </row>
    <row r="29" spans="1:14" s="50" customFormat="1" ht="32.25" customHeight="1" x14ac:dyDescent="0.25">
      <c r="A29" s="46">
        <v>22</v>
      </c>
      <c r="B29" s="63">
        <v>2510010022</v>
      </c>
      <c r="C29" s="66" t="s">
        <v>166</v>
      </c>
      <c r="D29" s="104">
        <v>38650</v>
      </c>
      <c r="E29" s="87" t="s">
        <v>354</v>
      </c>
      <c r="F29" s="87" t="s">
        <v>113</v>
      </c>
      <c r="G29" s="87" t="s">
        <v>346</v>
      </c>
      <c r="H29" s="87" t="s">
        <v>355</v>
      </c>
      <c r="I29" s="87" t="s">
        <v>356</v>
      </c>
      <c r="J29" s="87" t="s">
        <v>116</v>
      </c>
      <c r="K29" s="87" t="s">
        <v>115</v>
      </c>
      <c r="L29" s="87" t="s">
        <v>121</v>
      </c>
      <c r="M29" s="46">
        <f t="shared" si="0"/>
        <v>21</v>
      </c>
      <c r="N29" s="85"/>
    </row>
    <row r="30" spans="1:14" s="50" customFormat="1" ht="32.25" customHeight="1" x14ac:dyDescent="0.25">
      <c r="A30" s="46">
        <v>23</v>
      </c>
      <c r="B30" s="63">
        <v>2510010023</v>
      </c>
      <c r="C30" s="66" t="s">
        <v>167</v>
      </c>
      <c r="D30" s="104">
        <v>38823</v>
      </c>
      <c r="E30" s="87" t="s">
        <v>354</v>
      </c>
      <c r="F30" s="87" t="s">
        <v>113</v>
      </c>
      <c r="G30" s="87" t="s">
        <v>346</v>
      </c>
      <c r="H30" s="87" t="s">
        <v>355</v>
      </c>
      <c r="I30" s="87" t="s">
        <v>356</v>
      </c>
      <c r="J30" s="87" t="s">
        <v>116</v>
      </c>
      <c r="K30" s="87" t="s">
        <v>115</v>
      </c>
      <c r="L30" s="87" t="s">
        <v>121</v>
      </c>
      <c r="M30" s="46">
        <f t="shared" si="0"/>
        <v>21</v>
      </c>
      <c r="N30" s="85"/>
    </row>
    <row r="31" spans="1:14" s="50" customFormat="1" ht="32.25" customHeight="1" x14ac:dyDescent="0.25">
      <c r="A31" s="46">
        <v>24</v>
      </c>
      <c r="B31" s="63">
        <v>2510010024</v>
      </c>
      <c r="C31" s="66" t="s">
        <v>168</v>
      </c>
      <c r="D31" s="104">
        <v>37461</v>
      </c>
      <c r="E31" s="87" t="s">
        <v>354</v>
      </c>
      <c r="F31" s="87" t="s">
        <v>113</v>
      </c>
      <c r="G31" s="87" t="s">
        <v>346</v>
      </c>
      <c r="H31" s="87" t="s">
        <v>355</v>
      </c>
      <c r="I31" s="87" t="s">
        <v>356</v>
      </c>
      <c r="J31" s="87" t="s">
        <v>116</v>
      </c>
      <c r="K31" s="87" t="s">
        <v>115</v>
      </c>
      <c r="L31" s="87" t="s">
        <v>121</v>
      </c>
      <c r="M31" s="46">
        <f t="shared" si="0"/>
        <v>21</v>
      </c>
      <c r="N31" s="85"/>
    </row>
    <row r="32" spans="1:14" s="50" customFormat="1" ht="32.25" customHeight="1" x14ac:dyDescent="0.25">
      <c r="A32" s="46">
        <v>25</v>
      </c>
      <c r="B32" s="63">
        <v>2510010025</v>
      </c>
      <c r="C32" s="66" t="s">
        <v>169</v>
      </c>
      <c r="D32" s="104">
        <v>38429</v>
      </c>
      <c r="E32" s="87" t="s">
        <v>354</v>
      </c>
      <c r="F32" s="87" t="s">
        <v>113</v>
      </c>
      <c r="G32" s="87" t="s">
        <v>346</v>
      </c>
      <c r="H32" s="87" t="s">
        <v>355</v>
      </c>
      <c r="I32" s="87" t="s">
        <v>356</v>
      </c>
      <c r="J32" s="87" t="s">
        <v>116</v>
      </c>
      <c r="K32" s="87" t="s">
        <v>115</v>
      </c>
      <c r="L32" s="87" t="s">
        <v>121</v>
      </c>
      <c r="M32" s="46">
        <f t="shared" si="0"/>
        <v>21</v>
      </c>
      <c r="N32" s="85"/>
    </row>
    <row r="33" spans="1:14" s="50" customFormat="1" ht="32.25" customHeight="1" x14ac:dyDescent="0.25">
      <c r="A33" s="46">
        <v>26</v>
      </c>
      <c r="B33" s="63">
        <v>2510010026</v>
      </c>
      <c r="C33" s="66" t="s">
        <v>170</v>
      </c>
      <c r="D33" s="104">
        <v>38752</v>
      </c>
      <c r="E33" s="87" t="s">
        <v>354</v>
      </c>
      <c r="F33" s="87" t="s">
        <v>113</v>
      </c>
      <c r="G33" s="87" t="s">
        <v>346</v>
      </c>
      <c r="H33" s="87" t="s">
        <v>355</v>
      </c>
      <c r="I33" s="87" t="s">
        <v>356</v>
      </c>
      <c r="J33" s="87" t="s">
        <v>116</v>
      </c>
      <c r="K33" s="87" t="s">
        <v>115</v>
      </c>
      <c r="L33" s="87" t="s">
        <v>121</v>
      </c>
      <c r="M33" s="46">
        <f t="shared" si="0"/>
        <v>21</v>
      </c>
      <c r="N33" s="85"/>
    </row>
    <row r="34" spans="1:14" s="50" customFormat="1" ht="32.25" customHeight="1" x14ac:dyDescent="0.25">
      <c r="A34" s="46">
        <v>27</v>
      </c>
      <c r="B34" s="63">
        <v>2510010027</v>
      </c>
      <c r="C34" s="66" t="s">
        <v>171</v>
      </c>
      <c r="D34" s="104">
        <v>38926</v>
      </c>
      <c r="E34" s="87" t="s">
        <v>354</v>
      </c>
      <c r="F34" s="87" t="s">
        <v>113</v>
      </c>
      <c r="G34" s="87" t="s">
        <v>346</v>
      </c>
      <c r="H34" s="87" t="s">
        <v>355</v>
      </c>
      <c r="I34" s="87" t="s">
        <v>356</v>
      </c>
      <c r="J34" s="87" t="s">
        <v>116</v>
      </c>
      <c r="K34" s="87" t="s">
        <v>115</v>
      </c>
      <c r="L34" s="87" t="s">
        <v>121</v>
      </c>
      <c r="M34" s="46">
        <f t="shared" si="0"/>
        <v>21</v>
      </c>
      <c r="N34" s="85"/>
    </row>
    <row r="35" spans="1:14" s="50" customFormat="1" ht="32.25" customHeight="1" x14ac:dyDescent="0.25">
      <c r="A35" s="46">
        <v>28</v>
      </c>
      <c r="B35" s="63">
        <v>2510010028</v>
      </c>
      <c r="C35" s="66" t="s">
        <v>172</v>
      </c>
      <c r="D35" s="104">
        <v>38492</v>
      </c>
      <c r="E35" s="87" t="s">
        <v>354</v>
      </c>
      <c r="F35" s="87" t="s">
        <v>113</v>
      </c>
      <c r="G35" s="87" t="s">
        <v>346</v>
      </c>
      <c r="H35" s="87" t="s">
        <v>355</v>
      </c>
      <c r="I35" s="87" t="s">
        <v>356</v>
      </c>
      <c r="J35" s="87" t="s">
        <v>116</v>
      </c>
      <c r="K35" s="87" t="s">
        <v>115</v>
      </c>
      <c r="L35" s="87" t="s">
        <v>121</v>
      </c>
      <c r="M35" s="46">
        <f t="shared" si="0"/>
        <v>21</v>
      </c>
      <c r="N35" s="85"/>
    </row>
    <row r="36" spans="1:14" s="50" customFormat="1" ht="32.25" customHeight="1" x14ac:dyDescent="0.25">
      <c r="A36" s="46">
        <v>29</v>
      </c>
      <c r="B36" s="63">
        <v>2510010029</v>
      </c>
      <c r="C36" s="66" t="s">
        <v>173</v>
      </c>
      <c r="D36" s="104">
        <v>38444</v>
      </c>
      <c r="E36" s="87" t="s">
        <v>354</v>
      </c>
      <c r="F36" s="87" t="s">
        <v>113</v>
      </c>
      <c r="G36" s="87" t="s">
        <v>346</v>
      </c>
      <c r="H36" s="87" t="s">
        <v>355</v>
      </c>
      <c r="I36" s="87" t="s">
        <v>356</v>
      </c>
      <c r="J36" s="87" t="s">
        <v>116</v>
      </c>
      <c r="K36" s="87" t="s">
        <v>115</v>
      </c>
      <c r="L36" s="87" t="s">
        <v>121</v>
      </c>
      <c r="M36" s="46">
        <f t="shared" si="0"/>
        <v>21</v>
      </c>
      <c r="N36" s="85"/>
    </row>
    <row r="37" spans="1:14" s="50" customFormat="1" ht="32.25" customHeight="1" x14ac:dyDescent="0.25">
      <c r="A37" s="46">
        <v>30</v>
      </c>
      <c r="B37" s="63">
        <v>2510010030</v>
      </c>
      <c r="C37" s="66" t="s">
        <v>174</v>
      </c>
      <c r="D37" s="104">
        <v>38389</v>
      </c>
      <c r="E37" s="87" t="s">
        <v>354</v>
      </c>
      <c r="F37" s="87" t="s">
        <v>113</v>
      </c>
      <c r="G37" s="87" t="s">
        <v>346</v>
      </c>
      <c r="H37" s="87" t="s">
        <v>355</v>
      </c>
      <c r="I37" s="87" t="s">
        <v>356</v>
      </c>
      <c r="J37" s="87" t="s">
        <v>116</v>
      </c>
      <c r="K37" s="87" t="s">
        <v>115</v>
      </c>
      <c r="L37" s="87" t="s">
        <v>121</v>
      </c>
      <c r="M37" s="46">
        <f t="shared" si="0"/>
        <v>21</v>
      </c>
      <c r="N37" s="85"/>
    </row>
    <row r="38" spans="1:14" s="50" customFormat="1" ht="32.25" customHeight="1" x14ac:dyDescent="0.25">
      <c r="A38" s="46">
        <v>31</v>
      </c>
      <c r="B38" s="63">
        <v>2510010031</v>
      </c>
      <c r="C38" s="66" t="s">
        <v>175</v>
      </c>
      <c r="D38" s="104">
        <v>37920</v>
      </c>
      <c r="E38" s="87" t="s">
        <v>354</v>
      </c>
      <c r="F38" s="87" t="s">
        <v>113</v>
      </c>
      <c r="G38" s="87" t="s">
        <v>346</v>
      </c>
      <c r="H38" s="87" t="s">
        <v>355</v>
      </c>
      <c r="I38" s="87" t="s">
        <v>356</v>
      </c>
      <c r="J38" s="87" t="s">
        <v>116</v>
      </c>
      <c r="K38" s="87" t="s">
        <v>115</v>
      </c>
      <c r="L38" s="87" t="s">
        <v>121</v>
      </c>
      <c r="M38" s="46">
        <f t="shared" si="0"/>
        <v>21</v>
      </c>
      <c r="N38" s="85"/>
    </row>
    <row r="39" spans="1:14" s="50" customFormat="1" ht="32.25" customHeight="1" x14ac:dyDescent="0.25">
      <c r="A39" s="46">
        <v>32</v>
      </c>
      <c r="B39" s="63">
        <v>2510010032</v>
      </c>
      <c r="C39" s="66" t="s">
        <v>360</v>
      </c>
      <c r="D39" s="104">
        <v>38823</v>
      </c>
      <c r="E39" s="87" t="s">
        <v>354</v>
      </c>
      <c r="F39" s="87" t="s">
        <v>113</v>
      </c>
      <c r="G39" s="87" t="s">
        <v>346</v>
      </c>
      <c r="H39" s="87" t="s">
        <v>355</v>
      </c>
      <c r="I39" s="87" t="s">
        <v>356</v>
      </c>
      <c r="J39" s="87" t="s">
        <v>116</v>
      </c>
      <c r="K39" s="87" t="s">
        <v>115</v>
      </c>
      <c r="L39" s="87" t="s">
        <v>121</v>
      </c>
      <c r="M39" s="46">
        <f t="shared" si="0"/>
        <v>21</v>
      </c>
      <c r="N39" s="85"/>
    </row>
    <row r="40" spans="1:14" s="50" customFormat="1" ht="32.25" customHeight="1" x14ac:dyDescent="0.25">
      <c r="A40" s="46">
        <v>33</v>
      </c>
      <c r="B40" s="63">
        <v>2510010033</v>
      </c>
      <c r="C40" s="66" t="s">
        <v>361</v>
      </c>
      <c r="D40" s="104">
        <v>38731</v>
      </c>
      <c r="E40" s="87" t="s">
        <v>354</v>
      </c>
      <c r="F40" s="87" t="s">
        <v>113</v>
      </c>
      <c r="G40" s="87" t="s">
        <v>346</v>
      </c>
      <c r="H40" s="87" t="s">
        <v>355</v>
      </c>
      <c r="I40" s="87" t="s">
        <v>356</v>
      </c>
      <c r="J40" s="87" t="s">
        <v>116</v>
      </c>
      <c r="K40" s="87" t="s">
        <v>115</v>
      </c>
      <c r="L40" s="87" t="s">
        <v>121</v>
      </c>
      <c r="M40" s="46">
        <f t="shared" ref="M40:M71" si="1">$M$7-SUMIF(E40:L40,"",$E$7:$L$7)</f>
        <v>21</v>
      </c>
      <c r="N40" s="85"/>
    </row>
    <row r="41" spans="1:14" s="50" customFormat="1" ht="32.25" customHeight="1" x14ac:dyDescent="0.25">
      <c r="A41" s="46">
        <v>34</v>
      </c>
      <c r="B41" s="63">
        <v>2510010034</v>
      </c>
      <c r="C41" s="66" t="s">
        <v>362</v>
      </c>
      <c r="D41" s="104">
        <v>39045</v>
      </c>
      <c r="E41" s="87" t="s">
        <v>354</v>
      </c>
      <c r="F41" s="87" t="s">
        <v>113</v>
      </c>
      <c r="G41" s="87" t="s">
        <v>346</v>
      </c>
      <c r="H41" s="87" t="s">
        <v>355</v>
      </c>
      <c r="I41" s="87" t="s">
        <v>356</v>
      </c>
      <c r="J41" s="87" t="s">
        <v>116</v>
      </c>
      <c r="K41" s="87" t="s">
        <v>115</v>
      </c>
      <c r="L41" s="87" t="s">
        <v>121</v>
      </c>
      <c r="M41" s="46">
        <f t="shared" si="1"/>
        <v>21</v>
      </c>
      <c r="N41" s="85"/>
    </row>
    <row r="42" spans="1:14" s="50" customFormat="1" ht="32.25" customHeight="1" x14ac:dyDescent="0.25">
      <c r="A42" s="46">
        <v>35</v>
      </c>
      <c r="B42" s="63">
        <v>2510010035</v>
      </c>
      <c r="C42" s="66" t="s">
        <v>363</v>
      </c>
      <c r="D42" s="104">
        <v>38644</v>
      </c>
      <c r="E42" s="87" t="s">
        <v>354</v>
      </c>
      <c r="F42" s="87" t="s">
        <v>113</v>
      </c>
      <c r="G42" s="87" t="s">
        <v>346</v>
      </c>
      <c r="H42" s="87" t="s">
        <v>355</v>
      </c>
      <c r="I42" s="87" t="s">
        <v>356</v>
      </c>
      <c r="J42" s="87" t="s">
        <v>116</v>
      </c>
      <c r="K42" s="87" t="s">
        <v>115</v>
      </c>
      <c r="L42" s="87" t="s">
        <v>121</v>
      </c>
      <c r="M42" s="46">
        <f t="shared" si="1"/>
        <v>21</v>
      </c>
      <c r="N42" s="85"/>
    </row>
    <row r="43" spans="1:14" s="50" customFormat="1" ht="32.25" customHeight="1" x14ac:dyDescent="0.25">
      <c r="A43" s="46">
        <v>36</v>
      </c>
      <c r="B43" s="63">
        <v>2510010036</v>
      </c>
      <c r="C43" s="66" t="s">
        <v>364</v>
      </c>
      <c r="D43" s="104">
        <v>39054</v>
      </c>
      <c r="E43" s="87" t="s">
        <v>354</v>
      </c>
      <c r="F43" s="87" t="s">
        <v>113</v>
      </c>
      <c r="G43" s="87" t="s">
        <v>346</v>
      </c>
      <c r="H43" s="87" t="s">
        <v>355</v>
      </c>
      <c r="I43" s="87" t="s">
        <v>356</v>
      </c>
      <c r="J43" s="87" t="s">
        <v>116</v>
      </c>
      <c r="K43" s="87" t="s">
        <v>115</v>
      </c>
      <c r="L43" s="87" t="s">
        <v>121</v>
      </c>
      <c r="M43" s="46">
        <f t="shared" si="1"/>
        <v>21</v>
      </c>
      <c r="N43" s="85"/>
    </row>
    <row r="44" spans="1:14" s="50" customFormat="1" ht="32.25" customHeight="1" x14ac:dyDescent="0.25">
      <c r="A44" s="46">
        <v>37</v>
      </c>
      <c r="B44" s="63">
        <v>2510010037</v>
      </c>
      <c r="C44" s="66" t="s">
        <v>365</v>
      </c>
      <c r="D44" s="104">
        <v>39260</v>
      </c>
      <c r="E44" s="87" t="s">
        <v>354</v>
      </c>
      <c r="F44" s="87" t="s">
        <v>113</v>
      </c>
      <c r="G44" s="87" t="s">
        <v>346</v>
      </c>
      <c r="H44" s="87" t="s">
        <v>355</v>
      </c>
      <c r="I44" s="87" t="s">
        <v>356</v>
      </c>
      <c r="J44" s="87" t="s">
        <v>116</v>
      </c>
      <c r="K44" s="87" t="s">
        <v>115</v>
      </c>
      <c r="L44" s="87" t="s">
        <v>121</v>
      </c>
      <c r="M44" s="46">
        <f t="shared" si="1"/>
        <v>21</v>
      </c>
      <c r="N44" s="85"/>
    </row>
    <row r="45" spans="1:14" s="50" customFormat="1" ht="32.25" customHeight="1" x14ac:dyDescent="0.25">
      <c r="A45" s="46">
        <v>38</v>
      </c>
      <c r="B45" s="63">
        <v>2510010038</v>
      </c>
      <c r="C45" s="66" t="s">
        <v>366</v>
      </c>
      <c r="D45" s="104">
        <v>39149</v>
      </c>
      <c r="E45" s="87" t="s">
        <v>354</v>
      </c>
      <c r="F45" s="87" t="s">
        <v>113</v>
      </c>
      <c r="G45" s="87" t="s">
        <v>346</v>
      </c>
      <c r="H45" s="87" t="s">
        <v>355</v>
      </c>
      <c r="I45" s="87" t="s">
        <v>356</v>
      </c>
      <c r="J45" s="87" t="s">
        <v>116</v>
      </c>
      <c r="K45" s="87" t="s">
        <v>115</v>
      </c>
      <c r="L45" s="87" t="s">
        <v>121</v>
      </c>
      <c r="M45" s="46">
        <f t="shared" si="1"/>
        <v>21</v>
      </c>
      <c r="N45" s="85"/>
    </row>
    <row r="46" spans="1:14" s="50" customFormat="1" ht="32.25" customHeight="1" x14ac:dyDescent="0.25">
      <c r="A46" s="46">
        <v>39</v>
      </c>
      <c r="B46" s="63">
        <v>2510010039</v>
      </c>
      <c r="C46" s="66" t="s">
        <v>367</v>
      </c>
      <c r="D46" s="104">
        <v>38891</v>
      </c>
      <c r="E46" s="87" t="s">
        <v>354</v>
      </c>
      <c r="F46" s="87" t="s">
        <v>113</v>
      </c>
      <c r="G46" s="87" t="s">
        <v>346</v>
      </c>
      <c r="H46" s="87" t="s">
        <v>355</v>
      </c>
      <c r="I46" s="87" t="s">
        <v>356</v>
      </c>
      <c r="J46" s="87" t="s">
        <v>116</v>
      </c>
      <c r="K46" s="87" t="s">
        <v>115</v>
      </c>
      <c r="L46" s="87" t="s">
        <v>121</v>
      </c>
      <c r="M46" s="46">
        <f t="shared" si="1"/>
        <v>21</v>
      </c>
      <c r="N46" s="85"/>
    </row>
    <row r="47" spans="1:14" s="50" customFormat="1" ht="32.25" customHeight="1" x14ac:dyDescent="0.25">
      <c r="A47" s="46">
        <v>40</v>
      </c>
      <c r="B47" s="63">
        <v>2510010040</v>
      </c>
      <c r="C47" s="66" t="s">
        <v>368</v>
      </c>
      <c r="D47" s="104">
        <v>38144</v>
      </c>
      <c r="E47" s="87" t="s">
        <v>354</v>
      </c>
      <c r="F47" s="87" t="s">
        <v>113</v>
      </c>
      <c r="G47" s="87" t="s">
        <v>346</v>
      </c>
      <c r="H47" s="87" t="s">
        <v>355</v>
      </c>
      <c r="I47" s="87" t="s">
        <v>356</v>
      </c>
      <c r="J47" s="87" t="s">
        <v>116</v>
      </c>
      <c r="K47" s="87" t="s">
        <v>115</v>
      </c>
      <c r="L47" s="87" t="s">
        <v>121</v>
      </c>
      <c r="M47" s="46">
        <f t="shared" si="1"/>
        <v>21</v>
      </c>
      <c r="N47" s="85"/>
    </row>
    <row r="48" spans="1:14" s="50" customFormat="1" ht="32.25" customHeight="1" x14ac:dyDescent="0.25">
      <c r="A48" s="46">
        <v>41</v>
      </c>
      <c r="B48" s="63">
        <v>2510010041</v>
      </c>
      <c r="C48" s="66" t="s">
        <v>369</v>
      </c>
      <c r="D48" s="104">
        <v>39012</v>
      </c>
      <c r="E48" s="87" t="s">
        <v>354</v>
      </c>
      <c r="F48" s="87" t="s">
        <v>113</v>
      </c>
      <c r="G48" s="87" t="s">
        <v>346</v>
      </c>
      <c r="H48" s="87" t="s">
        <v>355</v>
      </c>
      <c r="I48" s="87" t="s">
        <v>356</v>
      </c>
      <c r="J48" s="87" t="s">
        <v>116</v>
      </c>
      <c r="K48" s="87" t="s">
        <v>115</v>
      </c>
      <c r="L48" s="87" t="s">
        <v>121</v>
      </c>
      <c r="M48" s="46">
        <f t="shared" si="1"/>
        <v>21</v>
      </c>
      <c r="N48" s="85"/>
    </row>
    <row r="49" spans="1:14" s="50" customFormat="1" ht="32.25" customHeight="1" x14ac:dyDescent="0.25">
      <c r="A49" s="46">
        <v>42</v>
      </c>
      <c r="B49" s="63">
        <v>2510010042</v>
      </c>
      <c r="C49" s="66" t="s">
        <v>370</v>
      </c>
      <c r="D49" s="104">
        <v>39160</v>
      </c>
      <c r="E49" s="87" t="s">
        <v>354</v>
      </c>
      <c r="F49" s="87" t="s">
        <v>113</v>
      </c>
      <c r="G49" s="87" t="s">
        <v>346</v>
      </c>
      <c r="H49" s="87" t="s">
        <v>355</v>
      </c>
      <c r="I49" s="87" t="s">
        <v>356</v>
      </c>
      <c r="J49" s="87" t="s">
        <v>116</v>
      </c>
      <c r="K49" s="87" t="s">
        <v>115</v>
      </c>
      <c r="L49" s="87" t="s">
        <v>121</v>
      </c>
      <c r="M49" s="46">
        <f t="shared" si="1"/>
        <v>21</v>
      </c>
      <c r="N49" s="85"/>
    </row>
    <row r="50" spans="1:14" s="50" customFormat="1" ht="32.25" customHeight="1" x14ac:dyDescent="0.25">
      <c r="A50" s="46">
        <v>43</v>
      </c>
      <c r="B50" s="63">
        <v>2510010043</v>
      </c>
      <c r="C50" s="66" t="s">
        <v>371</v>
      </c>
      <c r="D50" s="104">
        <v>39316</v>
      </c>
      <c r="E50" s="87" t="s">
        <v>354</v>
      </c>
      <c r="F50" s="87" t="s">
        <v>113</v>
      </c>
      <c r="G50" s="87" t="s">
        <v>346</v>
      </c>
      <c r="H50" s="87" t="s">
        <v>355</v>
      </c>
      <c r="I50" s="87" t="s">
        <v>356</v>
      </c>
      <c r="J50" s="87" t="s">
        <v>116</v>
      </c>
      <c r="K50" s="87" t="s">
        <v>115</v>
      </c>
      <c r="L50" s="87" t="s">
        <v>121</v>
      </c>
      <c r="M50" s="46">
        <f t="shared" si="1"/>
        <v>21</v>
      </c>
      <c r="N50" s="85"/>
    </row>
    <row r="51" spans="1:14" s="50" customFormat="1" ht="32.25" customHeight="1" x14ac:dyDescent="0.25">
      <c r="A51" s="46">
        <v>44</v>
      </c>
      <c r="B51" s="63">
        <v>2510010044</v>
      </c>
      <c r="C51" s="66" t="s">
        <v>372</v>
      </c>
      <c r="D51" s="104">
        <v>39173</v>
      </c>
      <c r="E51" s="87" t="s">
        <v>354</v>
      </c>
      <c r="F51" s="87" t="s">
        <v>113</v>
      </c>
      <c r="G51" s="87" t="s">
        <v>346</v>
      </c>
      <c r="H51" s="87" t="s">
        <v>355</v>
      </c>
      <c r="I51" s="87" t="s">
        <v>356</v>
      </c>
      <c r="J51" s="87" t="s">
        <v>116</v>
      </c>
      <c r="K51" s="87" t="s">
        <v>115</v>
      </c>
      <c r="L51" s="87" t="s">
        <v>121</v>
      </c>
      <c r="M51" s="46">
        <f t="shared" si="1"/>
        <v>21</v>
      </c>
      <c r="N51" s="85"/>
    </row>
    <row r="52" spans="1:14" s="50" customFormat="1" ht="32.25" customHeight="1" x14ac:dyDescent="0.25">
      <c r="A52" s="46">
        <v>45</v>
      </c>
      <c r="B52" s="63">
        <v>2510010045</v>
      </c>
      <c r="C52" s="66" t="s">
        <v>373</v>
      </c>
      <c r="D52" s="104">
        <v>37999</v>
      </c>
      <c r="E52" s="87" t="s">
        <v>354</v>
      </c>
      <c r="F52" s="87" t="s">
        <v>113</v>
      </c>
      <c r="G52" s="87" t="s">
        <v>346</v>
      </c>
      <c r="H52" s="87" t="s">
        <v>355</v>
      </c>
      <c r="I52" s="87" t="s">
        <v>356</v>
      </c>
      <c r="J52" s="87" t="s">
        <v>116</v>
      </c>
      <c r="K52" s="87" t="s">
        <v>115</v>
      </c>
      <c r="L52" s="87" t="s">
        <v>121</v>
      </c>
      <c r="M52" s="46">
        <f t="shared" si="1"/>
        <v>21</v>
      </c>
      <c r="N52" s="85"/>
    </row>
    <row r="53" spans="1:14" s="50" customFormat="1" ht="32.25" customHeight="1" x14ac:dyDescent="0.25">
      <c r="A53" s="46">
        <v>46</v>
      </c>
      <c r="B53" s="63">
        <v>2510010046</v>
      </c>
      <c r="C53" s="66" t="s">
        <v>374</v>
      </c>
      <c r="D53" s="104">
        <v>39304</v>
      </c>
      <c r="E53" s="87" t="s">
        <v>354</v>
      </c>
      <c r="F53" s="87" t="s">
        <v>113</v>
      </c>
      <c r="G53" s="87" t="s">
        <v>346</v>
      </c>
      <c r="H53" s="87" t="s">
        <v>355</v>
      </c>
      <c r="I53" s="87" t="s">
        <v>356</v>
      </c>
      <c r="J53" s="87" t="s">
        <v>116</v>
      </c>
      <c r="K53" s="87" t="s">
        <v>115</v>
      </c>
      <c r="L53" s="87" t="s">
        <v>121</v>
      </c>
      <c r="M53" s="46">
        <f t="shared" si="1"/>
        <v>21</v>
      </c>
      <c r="N53" s="85"/>
    </row>
    <row r="54" spans="1:14" s="50" customFormat="1" ht="32.25" customHeight="1" x14ac:dyDescent="0.25">
      <c r="A54" s="46">
        <v>47</v>
      </c>
      <c r="B54" s="63">
        <v>2510010047</v>
      </c>
      <c r="C54" s="66" t="s">
        <v>375</v>
      </c>
      <c r="D54" s="104">
        <v>39139</v>
      </c>
      <c r="E54" s="87" t="s">
        <v>354</v>
      </c>
      <c r="F54" s="87" t="s">
        <v>113</v>
      </c>
      <c r="G54" s="87" t="s">
        <v>346</v>
      </c>
      <c r="H54" s="87" t="s">
        <v>355</v>
      </c>
      <c r="I54" s="87" t="s">
        <v>356</v>
      </c>
      <c r="J54" s="87" t="s">
        <v>116</v>
      </c>
      <c r="K54" s="87" t="s">
        <v>115</v>
      </c>
      <c r="L54" s="87" t="s">
        <v>121</v>
      </c>
      <c r="M54" s="46">
        <f t="shared" si="1"/>
        <v>21</v>
      </c>
      <c r="N54" s="85"/>
    </row>
    <row r="55" spans="1:14" s="50" customFormat="1" ht="32.25" customHeight="1" x14ac:dyDescent="0.25">
      <c r="A55" s="46">
        <v>48</v>
      </c>
      <c r="B55" s="63">
        <v>2510010048</v>
      </c>
      <c r="C55" s="66" t="s">
        <v>376</v>
      </c>
      <c r="D55" s="104">
        <v>39401</v>
      </c>
      <c r="E55" s="87" t="s">
        <v>354</v>
      </c>
      <c r="F55" s="87" t="s">
        <v>113</v>
      </c>
      <c r="G55" s="87" t="s">
        <v>346</v>
      </c>
      <c r="H55" s="87" t="s">
        <v>355</v>
      </c>
      <c r="I55" s="87" t="s">
        <v>356</v>
      </c>
      <c r="J55" s="87" t="s">
        <v>116</v>
      </c>
      <c r="K55" s="87" t="s">
        <v>115</v>
      </c>
      <c r="L55" s="87" t="s">
        <v>121</v>
      </c>
      <c r="M55" s="46">
        <f t="shared" si="1"/>
        <v>21</v>
      </c>
      <c r="N55" s="85"/>
    </row>
    <row r="56" spans="1:14" s="50" customFormat="1" ht="32.25" customHeight="1" x14ac:dyDescent="0.25">
      <c r="A56" s="46">
        <v>49</v>
      </c>
      <c r="B56" s="63">
        <v>2510010049</v>
      </c>
      <c r="C56" s="66" t="s">
        <v>377</v>
      </c>
      <c r="D56" s="104">
        <v>37302</v>
      </c>
      <c r="E56" s="87" t="s">
        <v>354</v>
      </c>
      <c r="F56" s="87" t="s">
        <v>113</v>
      </c>
      <c r="G56" s="87" t="s">
        <v>346</v>
      </c>
      <c r="H56" s="87" t="s">
        <v>355</v>
      </c>
      <c r="I56" s="87" t="s">
        <v>356</v>
      </c>
      <c r="J56" s="87" t="s">
        <v>116</v>
      </c>
      <c r="K56" s="87" t="s">
        <v>115</v>
      </c>
      <c r="L56" s="87" t="s">
        <v>121</v>
      </c>
      <c r="M56" s="46">
        <f t="shared" si="1"/>
        <v>21</v>
      </c>
      <c r="N56" s="85"/>
    </row>
    <row r="57" spans="1:14" s="50" customFormat="1" ht="32.25" customHeight="1" x14ac:dyDescent="0.25">
      <c r="A57" s="46">
        <v>50</v>
      </c>
      <c r="B57" s="63">
        <v>2510010050</v>
      </c>
      <c r="C57" s="66" t="s">
        <v>378</v>
      </c>
      <c r="D57" s="104">
        <v>39351</v>
      </c>
      <c r="E57" s="87" t="s">
        <v>354</v>
      </c>
      <c r="F57" s="87" t="s">
        <v>113</v>
      </c>
      <c r="G57" s="87" t="s">
        <v>346</v>
      </c>
      <c r="H57" s="87" t="s">
        <v>355</v>
      </c>
      <c r="I57" s="87" t="s">
        <v>356</v>
      </c>
      <c r="J57" s="87" t="s">
        <v>116</v>
      </c>
      <c r="K57" s="87" t="s">
        <v>115</v>
      </c>
      <c r="L57" s="87" t="s">
        <v>121</v>
      </c>
      <c r="M57" s="46">
        <f t="shared" si="1"/>
        <v>21</v>
      </c>
      <c r="N57" s="85"/>
    </row>
    <row r="58" spans="1:14" s="50" customFormat="1" ht="32.25" customHeight="1" x14ac:dyDescent="0.25">
      <c r="A58" s="46">
        <v>51</v>
      </c>
      <c r="B58" s="63">
        <v>2510010051</v>
      </c>
      <c r="C58" s="66" t="s">
        <v>379</v>
      </c>
      <c r="D58" s="104">
        <v>39351</v>
      </c>
      <c r="E58" s="87" t="s">
        <v>354</v>
      </c>
      <c r="F58" s="87" t="s">
        <v>113</v>
      </c>
      <c r="G58" s="87" t="s">
        <v>346</v>
      </c>
      <c r="H58" s="87" t="s">
        <v>355</v>
      </c>
      <c r="I58" s="87" t="s">
        <v>356</v>
      </c>
      <c r="J58" s="87" t="s">
        <v>116</v>
      </c>
      <c r="K58" s="87" t="s">
        <v>115</v>
      </c>
      <c r="L58" s="87" t="s">
        <v>121</v>
      </c>
      <c r="M58" s="46">
        <f t="shared" si="1"/>
        <v>21</v>
      </c>
      <c r="N58" s="85"/>
    </row>
    <row r="59" spans="1:14" s="50" customFormat="1" ht="32.25" customHeight="1" x14ac:dyDescent="0.25">
      <c r="A59" s="46">
        <v>52</v>
      </c>
      <c r="B59" s="63">
        <v>2510010052</v>
      </c>
      <c r="C59" s="66" t="s">
        <v>380</v>
      </c>
      <c r="D59" s="104">
        <v>39127</v>
      </c>
      <c r="E59" s="87" t="s">
        <v>354</v>
      </c>
      <c r="F59" s="87" t="s">
        <v>113</v>
      </c>
      <c r="G59" s="87" t="s">
        <v>346</v>
      </c>
      <c r="H59" s="87" t="s">
        <v>355</v>
      </c>
      <c r="I59" s="87" t="s">
        <v>356</v>
      </c>
      <c r="J59" s="87" t="s">
        <v>116</v>
      </c>
      <c r="K59" s="87" t="s">
        <v>115</v>
      </c>
      <c r="L59" s="87" t="s">
        <v>121</v>
      </c>
      <c r="M59" s="46">
        <f t="shared" si="1"/>
        <v>21</v>
      </c>
      <c r="N59" s="85"/>
    </row>
    <row r="60" spans="1:14" s="50" customFormat="1" ht="32.25" customHeight="1" x14ac:dyDescent="0.25">
      <c r="A60" s="46">
        <v>53</v>
      </c>
      <c r="B60" s="63">
        <v>2510010053</v>
      </c>
      <c r="C60" s="66" t="s">
        <v>381</v>
      </c>
      <c r="D60" s="104">
        <v>39313</v>
      </c>
      <c r="E60" s="87" t="s">
        <v>354</v>
      </c>
      <c r="F60" s="87" t="s">
        <v>113</v>
      </c>
      <c r="G60" s="87" t="s">
        <v>346</v>
      </c>
      <c r="H60" s="87" t="s">
        <v>355</v>
      </c>
      <c r="I60" s="87" t="s">
        <v>356</v>
      </c>
      <c r="J60" s="87" t="s">
        <v>116</v>
      </c>
      <c r="K60" s="87" t="s">
        <v>115</v>
      </c>
      <c r="L60" s="87" t="s">
        <v>121</v>
      </c>
      <c r="M60" s="46">
        <f t="shared" si="1"/>
        <v>21</v>
      </c>
      <c r="N60" s="85"/>
    </row>
    <row r="61" spans="1:14" s="50" customFormat="1" ht="32.25" customHeight="1" x14ac:dyDescent="0.25">
      <c r="A61" s="46">
        <v>54</v>
      </c>
      <c r="B61" s="63">
        <v>2510010054</v>
      </c>
      <c r="C61" s="66" t="s">
        <v>382</v>
      </c>
      <c r="D61" s="104">
        <v>39230</v>
      </c>
      <c r="E61" s="87" t="s">
        <v>354</v>
      </c>
      <c r="F61" s="87" t="s">
        <v>113</v>
      </c>
      <c r="G61" s="87" t="s">
        <v>346</v>
      </c>
      <c r="H61" s="87" t="s">
        <v>355</v>
      </c>
      <c r="I61" s="87" t="s">
        <v>356</v>
      </c>
      <c r="J61" s="87" t="s">
        <v>116</v>
      </c>
      <c r="K61" s="87" t="s">
        <v>115</v>
      </c>
      <c r="L61" s="87" t="s">
        <v>121</v>
      </c>
      <c r="M61" s="46">
        <f t="shared" si="1"/>
        <v>21</v>
      </c>
      <c r="N61" s="85"/>
    </row>
    <row r="62" spans="1:14" s="50" customFormat="1" ht="32.25" customHeight="1" x14ac:dyDescent="0.25">
      <c r="A62" s="46">
        <v>55</v>
      </c>
      <c r="B62" s="63">
        <v>2510010055</v>
      </c>
      <c r="C62" s="66" t="s">
        <v>383</v>
      </c>
      <c r="D62" s="104">
        <v>39431</v>
      </c>
      <c r="E62" s="87" t="s">
        <v>354</v>
      </c>
      <c r="F62" s="87" t="s">
        <v>113</v>
      </c>
      <c r="G62" s="87" t="s">
        <v>346</v>
      </c>
      <c r="H62" s="87" t="s">
        <v>355</v>
      </c>
      <c r="I62" s="87" t="s">
        <v>356</v>
      </c>
      <c r="J62" s="87" t="s">
        <v>116</v>
      </c>
      <c r="K62" s="87" t="s">
        <v>115</v>
      </c>
      <c r="L62" s="87" t="s">
        <v>121</v>
      </c>
      <c r="M62" s="46">
        <f t="shared" si="1"/>
        <v>21</v>
      </c>
      <c r="N62" s="85"/>
    </row>
    <row r="63" spans="1:14" s="50" customFormat="1" ht="32.25" customHeight="1" x14ac:dyDescent="0.25">
      <c r="A63" s="46">
        <v>56</v>
      </c>
      <c r="B63" s="63">
        <v>2510010056</v>
      </c>
      <c r="C63" s="66" t="s">
        <v>384</v>
      </c>
      <c r="D63" s="104">
        <v>39252</v>
      </c>
      <c r="E63" s="87" t="s">
        <v>354</v>
      </c>
      <c r="F63" s="87" t="s">
        <v>113</v>
      </c>
      <c r="G63" s="87" t="s">
        <v>346</v>
      </c>
      <c r="H63" s="87" t="s">
        <v>355</v>
      </c>
      <c r="I63" s="87" t="s">
        <v>356</v>
      </c>
      <c r="J63" s="87" t="s">
        <v>116</v>
      </c>
      <c r="K63" s="87" t="s">
        <v>115</v>
      </c>
      <c r="L63" s="87" t="s">
        <v>121</v>
      </c>
      <c r="M63" s="46">
        <f t="shared" si="1"/>
        <v>21</v>
      </c>
      <c r="N63" s="85"/>
    </row>
    <row r="64" spans="1:14" s="50" customFormat="1" ht="32.25" customHeight="1" x14ac:dyDescent="0.25">
      <c r="A64" s="46">
        <v>57</v>
      </c>
      <c r="B64" s="63">
        <v>2510010057</v>
      </c>
      <c r="C64" s="66" t="s">
        <v>309</v>
      </c>
      <c r="D64" s="104">
        <v>39294</v>
      </c>
      <c r="E64" s="87" t="s">
        <v>354</v>
      </c>
      <c r="F64" s="87" t="s">
        <v>113</v>
      </c>
      <c r="G64" s="87" t="s">
        <v>346</v>
      </c>
      <c r="H64" s="87" t="s">
        <v>355</v>
      </c>
      <c r="I64" s="87" t="s">
        <v>356</v>
      </c>
      <c r="J64" s="87" t="s">
        <v>116</v>
      </c>
      <c r="K64" s="87" t="s">
        <v>115</v>
      </c>
      <c r="L64" s="87" t="s">
        <v>121</v>
      </c>
      <c r="M64" s="46">
        <f t="shared" si="1"/>
        <v>21</v>
      </c>
      <c r="N64" s="85"/>
    </row>
    <row r="65" spans="1:14" s="50" customFormat="1" ht="32.25" customHeight="1" x14ac:dyDescent="0.25">
      <c r="A65" s="46">
        <v>58</v>
      </c>
      <c r="B65" s="63">
        <v>2510010058</v>
      </c>
      <c r="C65" s="66" t="s">
        <v>385</v>
      </c>
      <c r="D65" s="104">
        <v>39426</v>
      </c>
      <c r="E65" s="87" t="s">
        <v>354</v>
      </c>
      <c r="F65" s="87" t="s">
        <v>113</v>
      </c>
      <c r="G65" s="87" t="s">
        <v>346</v>
      </c>
      <c r="H65" s="87" t="s">
        <v>355</v>
      </c>
      <c r="I65" s="87" t="s">
        <v>356</v>
      </c>
      <c r="J65" s="87" t="s">
        <v>116</v>
      </c>
      <c r="K65" s="87" t="s">
        <v>115</v>
      </c>
      <c r="L65" s="87" t="s">
        <v>121</v>
      </c>
      <c r="M65" s="46">
        <f t="shared" si="1"/>
        <v>21</v>
      </c>
      <c r="N65" s="85"/>
    </row>
    <row r="66" spans="1:14" s="50" customFormat="1" ht="32.25" customHeight="1" x14ac:dyDescent="0.25">
      <c r="A66" s="46">
        <v>59</v>
      </c>
      <c r="B66" s="63">
        <v>2510010059</v>
      </c>
      <c r="C66" s="66" t="s">
        <v>386</v>
      </c>
      <c r="D66" s="104">
        <v>39197</v>
      </c>
      <c r="E66" s="87" t="s">
        <v>354</v>
      </c>
      <c r="F66" s="87" t="s">
        <v>113</v>
      </c>
      <c r="G66" s="87" t="s">
        <v>346</v>
      </c>
      <c r="H66" s="87" t="s">
        <v>355</v>
      </c>
      <c r="I66" s="87" t="s">
        <v>356</v>
      </c>
      <c r="J66" s="87" t="s">
        <v>116</v>
      </c>
      <c r="K66" s="87" t="s">
        <v>115</v>
      </c>
      <c r="L66" s="87" t="s">
        <v>121</v>
      </c>
      <c r="M66" s="46">
        <f t="shared" si="1"/>
        <v>21</v>
      </c>
      <c r="N66" s="85"/>
    </row>
    <row r="67" spans="1:14" s="50" customFormat="1" ht="32.25" customHeight="1" x14ac:dyDescent="0.25">
      <c r="A67" s="46">
        <v>60</v>
      </c>
      <c r="B67" s="63">
        <v>2510010060</v>
      </c>
      <c r="C67" s="66" t="s">
        <v>387</v>
      </c>
      <c r="D67" s="104">
        <v>39411</v>
      </c>
      <c r="E67" s="87" t="s">
        <v>354</v>
      </c>
      <c r="F67" s="87" t="s">
        <v>113</v>
      </c>
      <c r="G67" s="87" t="s">
        <v>346</v>
      </c>
      <c r="H67" s="87" t="s">
        <v>355</v>
      </c>
      <c r="I67" s="87" t="s">
        <v>356</v>
      </c>
      <c r="J67" s="87" t="s">
        <v>116</v>
      </c>
      <c r="K67" s="87" t="s">
        <v>115</v>
      </c>
      <c r="L67" s="87" t="s">
        <v>121</v>
      </c>
      <c r="M67" s="46">
        <f t="shared" si="1"/>
        <v>21</v>
      </c>
      <c r="N67" s="85"/>
    </row>
    <row r="68" spans="1:14" s="50" customFormat="1" ht="32.25" customHeight="1" x14ac:dyDescent="0.25">
      <c r="A68" s="46">
        <v>61</v>
      </c>
      <c r="B68" s="109">
        <v>2510010061</v>
      </c>
      <c r="C68" s="66" t="s">
        <v>388</v>
      </c>
      <c r="D68" s="104">
        <v>39182</v>
      </c>
      <c r="E68" s="87" t="s">
        <v>354</v>
      </c>
      <c r="F68" s="87" t="s">
        <v>113</v>
      </c>
      <c r="G68" s="87" t="s">
        <v>346</v>
      </c>
      <c r="H68" s="87" t="s">
        <v>355</v>
      </c>
      <c r="I68" s="87" t="s">
        <v>356</v>
      </c>
      <c r="J68" s="87" t="s">
        <v>116</v>
      </c>
      <c r="K68" s="87" t="s">
        <v>115</v>
      </c>
      <c r="L68" s="87" t="s">
        <v>121</v>
      </c>
      <c r="M68" s="46">
        <f t="shared" si="1"/>
        <v>21</v>
      </c>
      <c r="N68" s="85"/>
    </row>
    <row r="69" spans="1:14" s="50" customFormat="1" ht="32.25" customHeight="1" x14ac:dyDescent="0.25">
      <c r="A69" s="46">
        <v>62</v>
      </c>
      <c r="B69" s="63">
        <v>2510010062</v>
      </c>
      <c r="C69" s="66" t="s">
        <v>389</v>
      </c>
      <c r="D69" s="104">
        <v>39221</v>
      </c>
      <c r="E69" s="87" t="s">
        <v>354</v>
      </c>
      <c r="F69" s="87" t="s">
        <v>113</v>
      </c>
      <c r="G69" s="87" t="s">
        <v>346</v>
      </c>
      <c r="H69" s="87" t="s">
        <v>355</v>
      </c>
      <c r="I69" s="87" t="s">
        <v>356</v>
      </c>
      <c r="J69" s="87" t="s">
        <v>116</v>
      </c>
      <c r="K69" s="87" t="s">
        <v>115</v>
      </c>
      <c r="L69" s="87" t="s">
        <v>121</v>
      </c>
      <c r="M69" s="46">
        <f t="shared" si="1"/>
        <v>21</v>
      </c>
      <c r="N69" s="85"/>
    </row>
    <row r="70" spans="1:14" s="50" customFormat="1" ht="32.25" customHeight="1" x14ac:dyDescent="0.25">
      <c r="A70" s="46">
        <v>63</v>
      </c>
      <c r="B70" s="63">
        <v>2510010063</v>
      </c>
      <c r="C70" s="66" t="s">
        <v>390</v>
      </c>
      <c r="D70" s="104">
        <v>39130</v>
      </c>
      <c r="E70" s="87" t="s">
        <v>354</v>
      </c>
      <c r="F70" s="87" t="s">
        <v>113</v>
      </c>
      <c r="G70" s="87" t="s">
        <v>346</v>
      </c>
      <c r="H70" s="87" t="s">
        <v>355</v>
      </c>
      <c r="I70" s="87" t="s">
        <v>356</v>
      </c>
      <c r="J70" s="87" t="s">
        <v>116</v>
      </c>
      <c r="K70" s="87" t="s">
        <v>115</v>
      </c>
      <c r="L70" s="87" t="s">
        <v>121</v>
      </c>
      <c r="M70" s="46">
        <f t="shared" si="1"/>
        <v>21</v>
      </c>
      <c r="N70" s="85"/>
    </row>
    <row r="71" spans="1:14" s="50" customFormat="1" ht="32.25" customHeight="1" x14ac:dyDescent="0.25">
      <c r="A71" s="46">
        <v>64</v>
      </c>
      <c r="B71" s="63">
        <v>2510010064</v>
      </c>
      <c r="C71" s="66" t="s">
        <v>391</v>
      </c>
      <c r="D71" s="104">
        <v>39386</v>
      </c>
      <c r="E71" s="87" t="s">
        <v>354</v>
      </c>
      <c r="F71" s="87" t="s">
        <v>113</v>
      </c>
      <c r="G71" s="87" t="s">
        <v>346</v>
      </c>
      <c r="H71" s="87" t="s">
        <v>355</v>
      </c>
      <c r="I71" s="87" t="s">
        <v>356</v>
      </c>
      <c r="J71" s="87" t="s">
        <v>116</v>
      </c>
      <c r="K71" s="87" t="s">
        <v>115</v>
      </c>
      <c r="L71" s="87" t="s">
        <v>121</v>
      </c>
      <c r="M71" s="46">
        <f t="shared" si="1"/>
        <v>21</v>
      </c>
      <c r="N71" s="85"/>
    </row>
    <row r="72" spans="1:14" s="50" customFormat="1" ht="32.25" customHeight="1" x14ac:dyDescent="0.25">
      <c r="A72" s="46">
        <v>65</v>
      </c>
      <c r="B72" s="63">
        <v>2510010065</v>
      </c>
      <c r="C72" s="66" t="s">
        <v>392</v>
      </c>
      <c r="D72" s="104">
        <v>39240</v>
      </c>
      <c r="E72" s="87" t="s">
        <v>354</v>
      </c>
      <c r="F72" s="87" t="s">
        <v>113</v>
      </c>
      <c r="G72" s="87" t="s">
        <v>346</v>
      </c>
      <c r="H72" s="87" t="s">
        <v>355</v>
      </c>
      <c r="I72" s="87" t="s">
        <v>356</v>
      </c>
      <c r="J72" s="87" t="s">
        <v>116</v>
      </c>
      <c r="K72" s="87" t="s">
        <v>115</v>
      </c>
      <c r="L72" s="87" t="s">
        <v>121</v>
      </c>
      <c r="M72" s="46">
        <f t="shared" ref="M72:M87" si="2">$M$7-SUMIF(E72:L72,"",$E$7:$L$7)</f>
        <v>21</v>
      </c>
      <c r="N72" s="85"/>
    </row>
    <row r="73" spans="1:14" s="50" customFormat="1" ht="32.25" customHeight="1" x14ac:dyDescent="0.25">
      <c r="A73" s="46">
        <v>66</v>
      </c>
      <c r="B73" s="63">
        <v>2510010066</v>
      </c>
      <c r="C73" s="66" t="s">
        <v>393</v>
      </c>
      <c r="D73" s="104">
        <v>39370</v>
      </c>
      <c r="E73" s="87" t="s">
        <v>354</v>
      </c>
      <c r="F73" s="87" t="s">
        <v>113</v>
      </c>
      <c r="G73" s="87" t="s">
        <v>346</v>
      </c>
      <c r="H73" s="87" t="s">
        <v>355</v>
      </c>
      <c r="I73" s="87" t="s">
        <v>356</v>
      </c>
      <c r="J73" s="87" t="s">
        <v>116</v>
      </c>
      <c r="K73" s="87" t="s">
        <v>115</v>
      </c>
      <c r="L73" s="87" t="s">
        <v>121</v>
      </c>
      <c r="M73" s="46">
        <f t="shared" si="2"/>
        <v>21</v>
      </c>
      <c r="N73" s="85"/>
    </row>
    <row r="74" spans="1:14" s="50" customFormat="1" ht="32.25" customHeight="1" x14ac:dyDescent="0.25">
      <c r="A74" s="46">
        <v>67</v>
      </c>
      <c r="B74" s="63">
        <v>2510010067</v>
      </c>
      <c r="C74" s="66" t="s">
        <v>394</v>
      </c>
      <c r="D74" s="104">
        <v>39258</v>
      </c>
      <c r="E74" s="87" t="s">
        <v>354</v>
      </c>
      <c r="F74" s="87" t="s">
        <v>113</v>
      </c>
      <c r="G74" s="87" t="s">
        <v>346</v>
      </c>
      <c r="H74" s="87" t="s">
        <v>355</v>
      </c>
      <c r="I74" s="87" t="s">
        <v>356</v>
      </c>
      <c r="J74" s="87" t="s">
        <v>116</v>
      </c>
      <c r="K74" s="87" t="s">
        <v>115</v>
      </c>
      <c r="L74" s="87" t="s">
        <v>121</v>
      </c>
      <c r="M74" s="46">
        <f t="shared" si="2"/>
        <v>21</v>
      </c>
      <c r="N74" s="85"/>
    </row>
    <row r="75" spans="1:14" s="50" customFormat="1" ht="32.25" customHeight="1" x14ac:dyDescent="0.25">
      <c r="A75" s="46">
        <v>68</v>
      </c>
      <c r="B75" s="63">
        <v>2510010068</v>
      </c>
      <c r="C75" s="66" t="s">
        <v>395</v>
      </c>
      <c r="D75" s="104">
        <v>39340</v>
      </c>
      <c r="E75" s="87" t="s">
        <v>354</v>
      </c>
      <c r="F75" s="87" t="s">
        <v>113</v>
      </c>
      <c r="G75" s="87" t="s">
        <v>346</v>
      </c>
      <c r="H75" s="87" t="s">
        <v>355</v>
      </c>
      <c r="I75" s="87" t="s">
        <v>356</v>
      </c>
      <c r="J75" s="87" t="s">
        <v>116</v>
      </c>
      <c r="K75" s="87" t="s">
        <v>115</v>
      </c>
      <c r="L75" s="87" t="s">
        <v>121</v>
      </c>
      <c r="M75" s="46">
        <f t="shared" si="2"/>
        <v>21</v>
      </c>
      <c r="N75" s="85"/>
    </row>
    <row r="76" spans="1:14" s="50" customFormat="1" ht="32.25" customHeight="1" x14ac:dyDescent="0.25">
      <c r="A76" s="46">
        <v>69</v>
      </c>
      <c r="B76" s="63">
        <v>2510010069</v>
      </c>
      <c r="C76" s="66" t="s">
        <v>396</v>
      </c>
      <c r="D76" s="104">
        <v>39434</v>
      </c>
      <c r="E76" s="87" t="s">
        <v>354</v>
      </c>
      <c r="F76" s="87" t="s">
        <v>113</v>
      </c>
      <c r="G76" s="87" t="s">
        <v>346</v>
      </c>
      <c r="H76" s="87" t="s">
        <v>355</v>
      </c>
      <c r="I76" s="87" t="s">
        <v>356</v>
      </c>
      <c r="J76" s="87" t="s">
        <v>116</v>
      </c>
      <c r="K76" s="87" t="s">
        <v>115</v>
      </c>
      <c r="L76" s="87" t="s">
        <v>121</v>
      </c>
      <c r="M76" s="46">
        <f t="shared" si="2"/>
        <v>21</v>
      </c>
      <c r="N76" s="85"/>
    </row>
    <row r="77" spans="1:14" s="50" customFormat="1" ht="32.25" customHeight="1" x14ac:dyDescent="0.25">
      <c r="A77" s="46">
        <v>70</v>
      </c>
      <c r="B77" s="63">
        <v>2510010070</v>
      </c>
      <c r="C77" s="66" t="s">
        <v>397</v>
      </c>
      <c r="D77" s="104">
        <v>38752</v>
      </c>
      <c r="E77" s="87" t="s">
        <v>354</v>
      </c>
      <c r="F77" s="87" t="s">
        <v>113</v>
      </c>
      <c r="G77" s="87" t="s">
        <v>346</v>
      </c>
      <c r="H77" s="87" t="s">
        <v>355</v>
      </c>
      <c r="I77" s="87" t="s">
        <v>356</v>
      </c>
      <c r="J77" s="87" t="s">
        <v>116</v>
      </c>
      <c r="K77" s="87" t="s">
        <v>115</v>
      </c>
      <c r="L77" s="87" t="s">
        <v>121</v>
      </c>
      <c r="M77" s="46">
        <f t="shared" si="2"/>
        <v>21</v>
      </c>
      <c r="N77" s="85"/>
    </row>
    <row r="78" spans="1:14" s="50" customFormat="1" ht="32.25" customHeight="1" x14ac:dyDescent="0.25">
      <c r="A78" s="46">
        <v>71</v>
      </c>
      <c r="B78" s="63">
        <v>2510010071</v>
      </c>
      <c r="C78" s="66" t="s">
        <v>398</v>
      </c>
      <c r="D78" s="104">
        <v>39338</v>
      </c>
      <c r="E78" s="87" t="s">
        <v>354</v>
      </c>
      <c r="F78" s="87" t="s">
        <v>113</v>
      </c>
      <c r="G78" s="87" t="s">
        <v>346</v>
      </c>
      <c r="H78" s="87" t="s">
        <v>355</v>
      </c>
      <c r="I78" s="87" t="s">
        <v>356</v>
      </c>
      <c r="J78" s="87" t="s">
        <v>116</v>
      </c>
      <c r="K78" s="87" t="s">
        <v>115</v>
      </c>
      <c r="L78" s="87" t="s">
        <v>121</v>
      </c>
      <c r="M78" s="46">
        <f t="shared" si="2"/>
        <v>21</v>
      </c>
      <c r="N78" s="85"/>
    </row>
    <row r="79" spans="1:14" s="50" customFormat="1" ht="32.25" customHeight="1" x14ac:dyDescent="0.25">
      <c r="A79" s="46">
        <v>72</v>
      </c>
      <c r="B79" s="63">
        <v>2510010072</v>
      </c>
      <c r="C79" s="66" t="s">
        <v>399</v>
      </c>
      <c r="D79" s="104">
        <v>39445</v>
      </c>
      <c r="E79" s="87" t="s">
        <v>354</v>
      </c>
      <c r="F79" s="87" t="s">
        <v>113</v>
      </c>
      <c r="G79" s="87" t="s">
        <v>346</v>
      </c>
      <c r="H79" s="87" t="s">
        <v>355</v>
      </c>
      <c r="I79" s="87" t="s">
        <v>356</v>
      </c>
      <c r="J79" s="87" t="s">
        <v>116</v>
      </c>
      <c r="K79" s="87" t="s">
        <v>115</v>
      </c>
      <c r="L79" s="87" t="s">
        <v>121</v>
      </c>
      <c r="M79" s="46">
        <f t="shared" si="2"/>
        <v>21</v>
      </c>
      <c r="N79" s="85"/>
    </row>
    <row r="80" spans="1:14" s="50" customFormat="1" ht="32.25" customHeight="1" x14ac:dyDescent="0.25">
      <c r="A80" s="46">
        <v>73</v>
      </c>
      <c r="B80" s="63">
        <v>2510010073</v>
      </c>
      <c r="C80" s="66" t="s">
        <v>400</v>
      </c>
      <c r="D80" s="104">
        <v>39408</v>
      </c>
      <c r="E80" s="87" t="s">
        <v>354</v>
      </c>
      <c r="F80" s="87" t="s">
        <v>113</v>
      </c>
      <c r="G80" s="87" t="s">
        <v>346</v>
      </c>
      <c r="H80" s="87" t="s">
        <v>355</v>
      </c>
      <c r="I80" s="87" t="s">
        <v>356</v>
      </c>
      <c r="J80" s="87" t="s">
        <v>116</v>
      </c>
      <c r="K80" s="87" t="s">
        <v>115</v>
      </c>
      <c r="L80" s="87" t="s">
        <v>121</v>
      </c>
      <c r="M80" s="46">
        <f t="shared" si="2"/>
        <v>21</v>
      </c>
      <c r="N80" s="85"/>
    </row>
    <row r="81" spans="1:14" s="50" customFormat="1" ht="32.25" customHeight="1" x14ac:dyDescent="0.25">
      <c r="A81" s="46">
        <v>74</v>
      </c>
      <c r="B81" s="63">
        <v>2510010074</v>
      </c>
      <c r="C81" s="66" t="s">
        <v>401</v>
      </c>
      <c r="D81" s="104">
        <v>39354</v>
      </c>
      <c r="E81" s="87" t="s">
        <v>354</v>
      </c>
      <c r="F81" s="87" t="s">
        <v>113</v>
      </c>
      <c r="G81" s="87" t="s">
        <v>346</v>
      </c>
      <c r="H81" s="87" t="s">
        <v>355</v>
      </c>
      <c r="I81" s="87" t="s">
        <v>356</v>
      </c>
      <c r="J81" s="87" t="s">
        <v>116</v>
      </c>
      <c r="K81" s="87" t="s">
        <v>115</v>
      </c>
      <c r="L81" s="87" t="s">
        <v>121</v>
      </c>
      <c r="M81" s="46">
        <f t="shared" si="2"/>
        <v>21</v>
      </c>
      <c r="N81" s="85"/>
    </row>
    <row r="82" spans="1:14" s="50" customFormat="1" ht="32.25" customHeight="1" x14ac:dyDescent="0.25">
      <c r="A82" s="46">
        <v>75</v>
      </c>
      <c r="B82" s="63">
        <v>2510010075</v>
      </c>
      <c r="C82" s="66" t="s">
        <v>402</v>
      </c>
      <c r="D82" s="104">
        <v>39195</v>
      </c>
      <c r="E82" s="87" t="s">
        <v>354</v>
      </c>
      <c r="F82" s="87" t="s">
        <v>113</v>
      </c>
      <c r="G82" s="87" t="s">
        <v>346</v>
      </c>
      <c r="H82" s="87" t="s">
        <v>355</v>
      </c>
      <c r="I82" s="87" t="s">
        <v>356</v>
      </c>
      <c r="J82" s="87" t="s">
        <v>116</v>
      </c>
      <c r="K82" s="87" t="s">
        <v>115</v>
      </c>
      <c r="L82" s="87" t="s">
        <v>121</v>
      </c>
      <c r="M82" s="46">
        <f t="shared" si="2"/>
        <v>21</v>
      </c>
      <c r="N82" s="85"/>
    </row>
    <row r="83" spans="1:14" s="50" customFormat="1" ht="32.25" customHeight="1" x14ac:dyDescent="0.25">
      <c r="A83" s="46">
        <v>76</v>
      </c>
      <c r="B83" s="63">
        <v>2510010076</v>
      </c>
      <c r="C83" s="66" t="s">
        <v>403</v>
      </c>
      <c r="D83" s="104">
        <v>39204</v>
      </c>
      <c r="E83" s="87" t="s">
        <v>354</v>
      </c>
      <c r="F83" s="87" t="s">
        <v>113</v>
      </c>
      <c r="G83" s="87" t="s">
        <v>346</v>
      </c>
      <c r="H83" s="87" t="s">
        <v>355</v>
      </c>
      <c r="I83" s="87" t="s">
        <v>356</v>
      </c>
      <c r="J83" s="87" t="s">
        <v>116</v>
      </c>
      <c r="K83" s="87" t="s">
        <v>115</v>
      </c>
      <c r="L83" s="87" t="s">
        <v>121</v>
      </c>
      <c r="M83" s="46">
        <f t="shared" si="2"/>
        <v>21</v>
      </c>
      <c r="N83" s="85"/>
    </row>
    <row r="84" spans="1:14" s="50" customFormat="1" ht="32.25" customHeight="1" x14ac:dyDescent="0.25">
      <c r="A84" s="46">
        <v>77</v>
      </c>
      <c r="B84" s="63">
        <v>2510010077</v>
      </c>
      <c r="C84" s="66" t="s">
        <v>404</v>
      </c>
      <c r="D84" s="104">
        <v>37672</v>
      </c>
      <c r="E84" s="87" t="s">
        <v>354</v>
      </c>
      <c r="F84" s="87" t="s">
        <v>113</v>
      </c>
      <c r="G84" s="87" t="s">
        <v>346</v>
      </c>
      <c r="H84" s="87" t="s">
        <v>355</v>
      </c>
      <c r="I84" s="87" t="s">
        <v>356</v>
      </c>
      <c r="J84" s="87" t="s">
        <v>116</v>
      </c>
      <c r="K84" s="87" t="s">
        <v>115</v>
      </c>
      <c r="L84" s="87" t="s">
        <v>121</v>
      </c>
      <c r="M84" s="46">
        <f t="shared" si="2"/>
        <v>21</v>
      </c>
      <c r="N84" s="85"/>
    </row>
    <row r="85" spans="1:14" s="50" customFormat="1" ht="32.25" customHeight="1" x14ac:dyDescent="0.25">
      <c r="A85" s="46">
        <v>78</v>
      </c>
      <c r="B85" s="63">
        <v>2510010078</v>
      </c>
      <c r="C85" s="66" t="s">
        <v>405</v>
      </c>
      <c r="D85" s="104">
        <v>39100</v>
      </c>
      <c r="E85" s="87" t="s">
        <v>354</v>
      </c>
      <c r="F85" s="87" t="s">
        <v>113</v>
      </c>
      <c r="G85" s="87" t="s">
        <v>346</v>
      </c>
      <c r="H85" s="87" t="s">
        <v>355</v>
      </c>
      <c r="I85" s="87" t="s">
        <v>356</v>
      </c>
      <c r="J85" s="87" t="s">
        <v>116</v>
      </c>
      <c r="K85" s="87" t="s">
        <v>115</v>
      </c>
      <c r="L85" s="87" t="s">
        <v>121</v>
      </c>
      <c r="M85" s="46">
        <f t="shared" si="2"/>
        <v>21</v>
      </c>
      <c r="N85" s="85"/>
    </row>
    <row r="86" spans="1:14" s="50" customFormat="1" ht="32.25" customHeight="1" x14ac:dyDescent="0.25">
      <c r="A86" s="46">
        <v>79</v>
      </c>
      <c r="B86" s="63">
        <v>2510010079</v>
      </c>
      <c r="C86" s="66" t="s">
        <v>406</v>
      </c>
      <c r="D86" s="104">
        <v>39206</v>
      </c>
      <c r="E86" s="87" t="s">
        <v>354</v>
      </c>
      <c r="F86" s="87" t="s">
        <v>113</v>
      </c>
      <c r="G86" s="87" t="s">
        <v>346</v>
      </c>
      <c r="H86" s="87" t="s">
        <v>355</v>
      </c>
      <c r="I86" s="87" t="s">
        <v>356</v>
      </c>
      <c r="J86" s="87" t="s">
        <v>116</v>
      </c>
      <c r="K86" s="87" t="s">
        <v>115</v>
      </c>
      <c r="L86" s="87" t="s">
        <v>121</v>
      </c>
      <c r="M86" s="46">
        <f t="shared" si="2"/>
        <v>21</v>
      </c>
      <c r="N86" s="85"/>
    </row>
    <row r="87" spans="1:14" s="50" customFormat="1" ht="32.25" customHeight="1" x14ac:dyDescent="0.25">
      <c r="A87" s="46">
        <v>80</v>
      </c>
      <c r="B87" s="63">
        <v>2510010080</v>
      </c>
      <c r="C87" s="66" t="s">
        <v>407</v>
      </c>
      <c r="D87" s="104">
        <v>39099</v>
      </c>
      <c r="E87" s="87" t="s">
        <v>354</v>
      </c>
      <c r="F87" s="87" t="s">
        <v>113</v>
      </c>
      <c r="G87" s="87" t="s">
        <v>346</v>
      </c>
      <c r="H87" s="87" t="s">
        <v>355</v>
      </c>
      <c r="I87" s="87" t="s">
        <v>356</v>
      </c>
      <c r="J87" s="87" t="s">
        <v>116</v>
      </c>
      <c r="K87" s="87" t="s">
        <v>115</v>
      </c>
      <c r="L87" s="87" t="s">
        <v>121</v>
      </c>
      <c r="M87" s="46">
        <f t="shared" si="2"/>
        <v>21</v>
      </c>
      <c r="N87" s="85"/>
    </row>
    <row r="88" spans="1:14" x14ac:dyDescent="0.25">
      <c r="J88" s="40"/>
    </row>
    <row r="89" spans="1:14" x14ac:dyDescent="0.25">
      <c r="J89" s="40"/>
    </row>
    <row r="90" spans="1:14" x14ac:dyDescent="0.25">
      <c r="J90" s="40"/>
    </row>
    <row r="91" spans="1:14" x14ac:dyDescent="0.25">
      <c r="J91" s="40"/>
    </row>
    <row r="92" spans="1:14" x14ac:dyDescent="0.25">
      <c r="J92" s="40"/>
    </row>
    <row r="93" spans="1:14" x14ac:dyDescent="0.25">
      <c r="J93" s="40"/>
    </row>
    <row r="94" spans="1:14" x14ac:dyDescent="0.25">
      <c r="J94" s="40"/>
    </row>
    <row r="95" spans="1:14" x14ac:dyDescent="0.25">
      <c r="J95" s="40"/>
    </row>
    <row r="96" spans="1:14" x14ac:dyDescent="0.25">
      <c r="J96" s="40"/>
    </row>
    <row r="97" spans="10:10" x14ac:dyDescent="0.25">
      <c r="J97" s="40"/>
    </row>
    <row r="98" spans="10:10" x14ac:dyDescent="0.25">
      <c r="J98" s="40"/>
    </row>
    <row r="99" spans="10:10" x14ac:dyDescent="0.25">
      <c r="J99" s="40"/>
    </row>
    <row r="100" spans="10:10" x14ac:dyDescent="0.25">
      <c r="J100" s="40"/>
    </row>
    <row r="101" spans="10:10" x14ac:dyDescent="0.25">
      <c r="J101" s="40"/>
    </row>
    <row r="102" spans="10:10" x14ac:dyDescent="0.25">
      <c r="J102" s="40"/>
    </row>
    <row r="103" spans="10:10" x14ac:dyDescent="0.25">
      <c r="J103" s="40"/>
    </row>
    <row r="104" spans="10:10" x14ac:dyDescent="0.25">
      <c r="J104" s="40"/>
    </row>
    <row r="105" spans="10:10" x14ac:dyDescent="0.25">
      <c r="J105" s="40"/>
    </row>
    <row r="106" spans="10:10" x14ac:dyDescent="0.25">
      <c r="J106" s="40"/>
    </row>
    <row r="107" spans="10:10" x14ac:dyDescent="0.25">
      <c r="J107" s="40"/>
    </row>
    <row r="108" spans="10:10" x14ac:dyDescent="0.25">
      <c r="J108" s="40"/>
    </row>
    <row r="109" spans="10:10" x14ac:dyDescent="0.25">
      <c r="J109" s="40"/>
    </row>
    <row r="110" spans="10:10" x14ac:dyDescent="0.25">
      <c r="J110" s="40"/>
    </row>
    <row r="111" spans="10:10" x14ac:dyDescent="0.25">
      <c r="J111" s="40"/>
    </row>
    <row r="112" spans="10:10" x14ac:dyDescent="0.25">
      <c r="J112" s="40"/>
    </row>
    <row r="113" spans="10:10" x14ac:dyDescent="0.25">
      <c r="J113" s="40"/>
    </row>
    <row r="114" spans="10:10" x14ac:dyDescent="0.25">
      <c r="J114" s="40"/>
    </row>
    <row r="115" spans="10:10" x14ac:dyDescent="0.25">
      <c r="J115" s="40"/>
    </row>
    <row r="116" spans="10:10" x14ac:dyDescent="0.25">
      <c r="J116" s="40"/>
    </row>
    <row r="117" spans="10:10" x14ac:dyDescent="0.25">
      <c r="J117" s="40"/>
    </row>
    <row r="118" spans="10:10" x14ac:dyDescent="0.25">
      <c r="J118" s="40"/>
    </row>
    <row r="119" spans="10:10" x14ac:dyDescent="0.25">
      <c r="J119" s="40"/>
    </row>
    <row r="120" spans="10:10" x14ac:dyDescent="0.25">
      <c r="J120" s="40"/>
    </row>
    <row r="121" spans="10:10" x14ac:dyDescent="0.25">
      <c r="J121" s="40"/>
    </row>
    <row r="122" spans="10:10" x14ac:dyDescent="0.25">
      <c r="J122" s="40"/>
    </row>
    <row r="123" spans="10:10" x14ac:dyDescent="0.25">
      <c r="J123" s="40"/>
    </row>
    <row r="124" spans="10:10" x14ac:dyDescent="0.25">
      <c r="J124" s="40"/>
    </row>
    <row r="125" spans="10:10" x14ac:dyDescent="0.25">
      <c r="J125" s="40"/>
    </row>
    <row r="126" spans="10:10" x14ac:dyDescent="0.25">
      <c r="J126" s="40"/>
    </row>
    <row r="127" spans="10:10" x14ac:dyDescent="0.25">
      <c r="J127" s="40"/>
    </row>
    <row r="128" spans="10:10" x14ac:dyDescent="0.25">
      <c r="J128" s="40"/>
    </row>
    <row r="129" spans="10:10" x14ac:dyDescent="0.25">
      <c r="J129" s="40"/>
    </row>
    <row r="130" spans="10:10" x14ac:dyDescent="0.25">
      <c r="J130" s="40"/>
    </row>
    <row r="131" spans="10:10" x14ac:dyDescent="0.25">
      <c r="J131" s="40"/>
    </row>
    <row r="132" spans="10:10" x14ac:dyDescent="0.25">
      <c r="J132" s="40"/>
    </row>
    <row r="133" spans="10:10" x14ac:dyDescent="0.25">
      <c r="J133" s="40"/>
    </row>
    <row r="134" spans="10:10" x14ac:dyDescent="0.25">
      <c r="J134" s="40"/>
    </row>
    <row r="135" spans="10:10" x14ac:dyDescent="0.25">
      <c r="J135" s="40"/>
    </row>
    <row r="136" spans="10:10" x14ac:dyDescent="0.25">
      <c r="J136" s="40"/>
    </row>
    <row r="137" spans="10:10" x14ac:dyDescent="0.25">
      <c r="J137" s="40"/>
    </row>
    <row r="138" spans="10:10" x14ac:dyDescent="0.25">
      <c r="J138" s="40"/>
    </row>
    <row r="139" spans="10:10" x14ac:dyDescent="0.25">
      <c r="J139" s="40"/>
    </row>
    <row r="140" spans="10:10" x14ac:dyDescent="0.25">
      <c r="J140" s="40"/>
    </row>
    <row r="141" spans="10:10" x14ac:dyDescent="0.25">
      <c r="J141" s="40"/>
    </row>
    <row r="142" spans="10:10" x14ac:dyDescent="0.25">
      <c r="J142" s="40"/>
    </row>
    <row r="143" spans="10:10" x14ac:dyDescent="0.25">
      <c r="J143" s="40"/>
    </row>
    <row r="144" spans="10:10" x14ac:dyDescent="0.25">
      <c r="J144" s="40"/>
    </row>
    <row r="145" spans="10:10" x14ac:dyDescent="0.25">
      <c r="J145" s="40"/>
    </row>
    <row r="146" spans="10:10" x14ac:dyDescent="0.25">
      <c r="J146" s="40"/>
    </row>
    <row r="147" spans="10:10" x14ac:dyDescent="0.25">
      <c r="J147" s="40"/>
    </row>
    <row r="148" spans="10:10" x14ac:dyDescent="0.25">
      <c r="J148" s="40"/>
    </row>
    <row r="149" spans="10:10" x14ac:dyDescent="0.25">
      <c r="J149" s="40"/>
    </row>
    <row r="150" spans="10:10" x14ac:dyDescent="0.25">
      <c r="J150" s="40"/>
    </row>
    <row r="151" spans="10:10" x14ac:dyDescent="0.25">
      <c r="J151" s="40"/>
    </row>
    <row r="152" spans="10:10" x14ac:dyDescent="0.25">
      <c r="J152" s="40"/>
    </row>
    <row r="153" spans="10:10" x14ac:dyDescent="0.25">
      <c r="J153" s="40"/>
    </row>
    <row r="154" spans="10:10" x14ac:dyDescent="0.25">
      <c r="J154" s="40"/>
    </row>
    <row r="155" spans="10:10" x14ac:dyDescent="0.25">
      <c r="J155" s="40"/>
    </row>
    <row r="156" spans="10:10" x14ac:dyDescent="0.25">
      <c r="J156" s="40"/>
    </row>
    <row r="157" spans="10:10" x14ac:dyDescent="0.25">
      <c r="J157" s="40"/>
    </row>
    <row r="158" spans="10:10" x14ac:dyDescent="0.25">
      <c r="J158" s="40"/>
    </row>
    <row r="159" spans="10:10" x14ac:dyDescent="0.25">
      <c r="J159" s="40"/>
    </row>
    <row r="160" spans="10:10" x14ac:dyDescent="0.25">
      <c r="J160" s="40"/>
    </row>
    <row r="161" spans="10:10" x14ac:dyDescent="0.25">
      <c r="J161" s="40"/>
    </row>
    <row r="162" spans="10:10" x14ac:dyDescent="0.25">
      <c r="J162" s="40"/>
    </row>
    <row r="163" spans="10:10" x14ac:dyDescent="0.25">
      <c r="J163" s="40"/>
    </row>
    <row r="164" spans="10:10" x14ac:dyDescent="0.25">
      <c r="J164" s="40"/>
    </row>
    <row r="165" spans="10:10" x14ac:dyDescent="0.25">
      <c r="J165" s="40"/>
    </row>
    <row r="166" spans="10:10" x14ac:dyDescent="0.25">
      <c r="J166" s="40"/>
    </row>
    <row r="167" spans="10:10" x14ac:dyDescent="0.25">
      <c r="J167" s="40"/>
    </row>
    <row r="168" spans="10:10" x14ac:dyDescent="0.25">
      <c r="J168" s="40"/>
    </row>
    <row r="169" spans="10:10" x14ac:dyDescent="0.25">
      <c r="J169" s="40"/>
    </row>
    <row r="170" spans="10:10" x14ac:dyDescent="0.25">
      <c r="J170" s="40"/>
    </row>
    <row r="171" spans="10:10" x14ac:dyDescent="0.25">
      <c r="J171" s="40"/>
    </row>
    <row r="172" spans="10:10" x14ac:dyDescent="0.25">
      <c r="J172" s="40"/>
    </row>
    <row r="173" spans="10:10" x14ac:dyDescent="0.25">
      <c r="J173" s="40"/>
    </row>
    <row r="174" spans="10:10" x14ac:dyDescent="0.25">
      <c r="J174" s="40"/>
    </row>
    <row r="175" spans="10:10" x14ac:dyDescent="0.25">
      <c r="J175" s="40"/>
    </row>
    <row r="176" spans="10:10" x14ac:dyDescent="0.25">
      <c r="J176" s="40"/>
    </row>
    <row r="177" spans="10:10" x14ac:dyDescent="0.25">
      <c r="J177" s="40"/>
    </row>
    <row r="178" spans="10:10" x14ac:dyDescent="0.25">
      <c r="J178" s="40"/>
    </row>
    <row r="179" spans="10:10" x14ac:dyDescent="0.25">
      <c r="J179" s="40"/>
    </row>
    <row r="180" spans="10:10" x14ac:dyDescent="0.25">
      <c r="J180" s="40"/>
    </row>
    <row r="181" spans="10:10" x14ac:dyDescent="0.25">
      <c r="J181" s="40"/>
    </row>
    <row r="182" spans="10:10" x14ac:dyDescent="0.25">
      <c r="J182" s="40"/>
    </row>
    <row r="183" spans="10:10" x14ac:dyDescent="0.25">
      <c r="J183" s="40"/>
    </row>
    <row r="184" spans="10:10" x14ac:dyDescent="0.25">
      <c r="J184" s="40"/>
    </row>
    <row r="185" spans="10:10" x14ac:dyDescent="0.25">
      <c r="J185" s="40"/>
    </row>
    <row r="186" spans="10:10" x14ac:dyDescent="0.25">
      <c r="J186" s="40"/>
    </row>
    <row r="187" spans="10:10" x14ac:dyDescent="0.25">
      <c r="J187" s="40"/>
    </row>
    <row r="188" spans="10:10" x14ac:dyDescent="0.25">
      <c r="J188" s="40"/>
    </row>
    <row r="189" spans="10:10" x14ac:dyDescent="0.25">
      <c r="J189" s="40"/>
    </row>
    <row r="190" spans="10:10" x14ac:dyDescent="0.25">
      <c r="J190" s="40"/>
    </row>
    <row r="191" spans="10:10" x14ac:dyDescent="0.25">
      <c r="J191" s="40"/>
    </row>
    <row r="192" spans="10:10" x14ac:dyDescent="0.25">
      <c r="J192" s="40"/>
    </row>
    <row r="193" spans="10:10" x14ac:dyDescent="0.25">
      <c r="J193" s="40"/>
    </row>
    <row r="194" spans="10:10" x14ac:dyDescent="0.25">
      <c r="J194" s="40"/>
    </row>
    <row r="195" spans="10:10" x14ac:dyDescent="0.25">
      <c r="J195" s="40"/>
    </row>
    <row r="196" spans="10:10" x14ac:dyDescent="0.25">
      <c r="J196" s="40"/>
    </row>
    <row r="197" spans="10:10" x14ac:dyDescent="0.25">
      <c r="J197" s="40"/>
    </row>
    <row r="198" spans="10:10" x14ac:dyDescent="0.25">
      <c r="J198" s="40"/>
    </row>
    <row r="199" spans="10:10" x14ac:dyDescent="0.25">
      <c r="J199" s="40"/>
    </row>
    <row r="200" spans="10:10" x14ac:dyDescent="0.25">
      <c r="J200" s="40"/>
    </row>
    <row r="201" spans="10:10" x14ac:dyDescent="0.25">
      <c r="J201" s="40"/>
    </row>
    <row r="202" spans="10:10" x14ac:dyDescent="0.25">
      <c r="J202" s="40"/>
    </row>
    <row r="203" spans="10:10" x14ac:dyDescent="0.25">
      <c r="J203" s="40"/>
    </row>
    <row r="204" spans="10:10" x14ac:dyDescent="0.25">
      <c r="J204" s="40"/>
    </row>
    <row r="205" spans="10:10" x14ac:dyDescent="0.25">
      <c r="J205" s="40"/>
    </row>
    <row r="206" spans="10:10" x14ac:dyDescent="0.25">
      <c r="J206" s="40"/>
    </row>
    <row r="207" spans="10:10" x14ac:dyDescent="0.25">
      <c r="J207" s="40"/>
    </row>
    <row r="208" spans="10:10" x14ac:dyDescent="0.25">
      <c r="J208" s="40"/>
    </row>
    <row r="209" spans="10:10" x14ac:dyDescent="0.25">
      <c r="J209" s="40"/>
    </row>
    <row r="210" spans="10:10" x14ac:dyDescent="0.25">
      <c r="J210" s="40"/>
    </row>
    <row r="211" spans="10:10" x14ac:dyDescent="0.25">
      <c r="J211" s="40"/>
    </row>
    <row r="212" spans="10:10" x14ac:dyDescent="0.25">
      <c r="J212" s="40"/>
    </row>
    <row r="213" spans="10:10" x14ac:dyDescent="0.25">
      <c r="J213" s="40"/>
    </row>
    <row r="214" spans="10:10" x14ac:dyDescent="0.25">
      <c r="J214" s="40"/>
    </row>
    <row r="215" spans="10:10" x14ac:dyDescent="0.25">
      <c r="J215" s="40"/>
    </row>
    <row r="216" spans="10:10" x14ac:dyDescent="0.25">
      <c r="J216" s="40"/>
    </row>
    <row r="217" spans="10:10" x14ac:dyDescent="0.25">
      <c r="J217" s="40"/>
    </row>
    <row r="218" spans="10:10" x14ac:dyDescent="0.25">
      <c r="J218" s="40"/>
    </row>
    <row r="219" spans="10:10" x14ac:dyDescent="0.25">
      <c r="J219" s="40"/>
    </row>
    <row r="220" spans="10:10" x14ac:dyDescent="0.25">
      <c r="J220" s="40"/>
    </row>
    <row r="221" spans="10:10" x14ac:dyDescent="0.25">
      <c r="J221" s="40"/>
    </row>
    <row r="222" spans="10:10" x14ac:dyDescent="0.25">
      <c r="J222" s="40"/>
    </row>
    <row r="223" spans="10:10" x14ac:dyDescent="0.25">
      <c r="J223" s="40"/>
    </row>
    <row r="224" spans="10:10" x14ac:dyDescent="0.25">
      <c r="J224" s="40"/>
    </row>
    <row r="225" spans="10:10" x14ac:dyDescent="0.25">
      <c r="J225" s="40"/>
    </row>
    <row r="226" spans="10:10" x14ac:dyDescent="0.25">
      <c r="J226" s="40"/>
    </row>
    <row r="227" spans="10:10" x14ac:dyDescent="0.25">
      <c r="J227" s="40"/>
    </row>
    <row r="228" spans="10:10" x14ac:dyDescent="0.25">
      <c r="J228" s="40"/>
    </row>
    <row r="229" spans="10:10" x14ac:dyDescent="0.25">
      <c r="J229" s="40"/>
    </row>
    <row r="230" spans="10:10" x14ac:dyDescent="0.25">
      <c r="J230" s="40"/>
    </row>
    <row r="231" spans="10:10" x14ac:dyDescent="0.25">
      <c r="J231" s="40"/>
    </row>
    <row r="232" spans="10:10" x14ac:dyDescent="0.25">
      <c r="J232" s="40"/>
    </row>
    <row r="233" spans="10:10" x14ac:dyDescent="0.25">
      <c r="J233" s="40"/>
    </row>
    <row r="234" spans="10:10" x14ac:dyDescent="0.25">
      <c r="J234" s="40"/>
    </row>
    <row r="235" spans="10:10" x14ac:dyDescent="0.25">
      <c r="J235" s="40"/>
    </row>
    <row r="236" spans="10:10" x14ac:dyDescent="0.25">
      <c r="J236" s="40"/>
    </row>
    <row r="237" spans="10:10" x14ac:dyDescent="0.25">
      <c r="J237" s="40"/>
    </row>
    <row r="238" spans="10:10" x14ac:dyDescent="0.25">
      <c r="J238" s="40"/>
    </row>
    <row r="239" spans="10:10" x14ac:dyDescent="0.25">
      <c r="J239" s="40"/>
    </row>
    <row r="240" spans="10:10" x14ac:dyDescent="0.25">
      <c r="J240" s="40"/>
    </row>
    <row r="241" spans="10:10" x14ac:dyDescent="0.25">
      <c r="J241" s="40"/>
    </row>
    <row r="242" spans="10:10" x14ac:dyDescent="0.25">
      <c r="J242" s="40"/>
    </row>
    <row r="243" spans="10:10" x14ac:dyDescent="0.25">
      <c r="J243" s="40"/>
    </row>
    <row r="244" spans="10:10" x14ac:dyDescent="0.25">
      <c r="J244" s="40"/>
    </row>
    <row r="245" spans="10:10" x14ac:dyDescent="0.25">
      <c r="J245" s="40"/>
    </row>
    <row r="246" spans="10:10" x14ac:dyDescent="0.25">
      <c r="J246" s="40"/>
    </row>
    <row r="247" spans="10:10" x14ac:dyDescent="0.25">
      <c r="J247" s="40"/>
    </row>
    <row r="248" spans="10:10" x14ac:dyDescent="0.25">
      <c r="J248" s="40"/>
    </row>
    <row r="249" spans="10:10" x14ac:dyDescent="0.25">
      <c r="J249" s="40"/>
    </row>
    <row r="250" spans="10:10" x14ac:dyDescent="0.25">
      <c r="J250" s="40"/>
    </row>
    <row r="251" spans="10:10" x14ac:dyDescent="0.25">
      <c r="J251" s="40"/>
    </row>
    <row r="252" spans="10:10" x14ac:dyDescent="0.25">
      <c r="J252" s="40"/>
    </row>
    <row r="253" spans="10:10" x14ac:dyDescent="0.25">
      <c r="J253" s="40"/>
    </row>
    <row r="254" spans="10:10" x14ac:dyDescent="0.25">
      <c r="J254" s="40"/>
    </row>
    <row r="255" spans="10:10" x14ac:dyDescent="0.25">
      <c r="J255" s="40"/>
    </row>
    <row r="256" spans="10:10" x14ac:dyDescent="0.25">
      <c r="J256" s="40"/>
    </row>
    <row r="257" spans="10:10" x14ac:dyDescent="0.25">
      <c r="J257" s="40"/>
    </row>
    <row r="258" spans="10:10" x14ac:dyDescent="0.25">
      <c r="J258" s="40"/>
    </row>
    <row r="259" spans="10:10" x14ac:dyDescent="0.25">
      <c r="J259" s="40"/>
    </row>
    <row r="260" spans="10:10" x14ac:dyDescent="0.25">
      <c r="J260" s="40"/>
    </row>
    <row r="261" spans="10:10" x14ac:dyDescent="0.25">
      <c r="J261" s="40"/>
    </row>
    <row r="262" spans="10:10" x14ac:dyDescent="0.25">
      <c r="J262" s="40"/>
    </row>
    <row r="263" spans="10:10" x14ac:dyDescent="0.25">
      <c r="J263" s="40"/>
    </row>
    <row r="264" spans="10:10" x14ac:dyDescent="0.25">
      <c r="J264" s="40"/>
    </row>
    <row r="265" spans="10:10" x14ac:dyDescent="0.25">
      <c r="J265" s="40"/>
    </row>
    <row r="266" spans="10:10" x14ac:dyDescent="0.25">
      <c r="J266" s="40"/>
    </row>
    <row r="267" spans="10:10" x14ac:dyDescent="0.25">
      <c r="J267" s="40"/>
    </row>
    <row r="268" spans="10:10" x14ac:dyDescent="0.25">
      <c r="J268" s="40"/>
    </row>
    <row r="269" spans="10:10" x14ac:dyDescent="0.25">
      <c r="J269" s="40"/>
    </row>
    <row r="270" spans="10:10" x14ac:dyDescent="0.25">
      <c r="J270" s="40"/>
    </row>
    <row r="271" spans="10:10" x14ac:dyDescent="0.25">
      <c r="J271" s="40"/>
    </row>
    <row r="272" spans="10:10" x14ac:dyDescent="0.25">
      <c r="J272" s="40"/>
    </row>
    <row r="273" spans="10:10" x14ac:dyDescent="0.25">
      <c r="J273" s="40"/>
    </row>
    <row r="274" spans="10:10" x14ac:dyDescent="0.25">
      <c r="J274" s="40"/>
    </row>
    <row r="275" spans="10:10" x14ac:dyDescent="0.25">
      <c r="J275" s="40"/>
    </row>
    <row r="276" spans="10:10" x14ac:dyDescent="0.25">
      <c r="J276" s="40"/>
    </row>
    <row r="277" spans="10:10" x14ac:dyDescent="0.25">
      <c r="J277" s="40"/>
    </row>
    <row r="278" spans="10:10" x14ac:dyDescent="0.25">
      <c r="J278" s="40"/>
    </row>
    <row r="279" spans="10:10" x14ac:dyDescent="0.25">
      <c r="J279" s="40"/>
    </row>
    <row r="280" spans="10:10" x14ac:dyDescent="0.25">
      <c r="J280" s="40"/>
    </row>
    <row r="281" spans="10:10" x14ac:dyDescent="0.25">
      <c r="J281" s="40"/>
    </row>
    <row r="282" spans="10:10" x14ac:dyDescent="0.25">
      <c r="J282" s="40"/>
    </row>
    <row r="283" spans="10:10" x14ac:dyDescent="0.25">
      <c r="J283" s="40"/>
    </row>
    <row r="284" spans="10:10" x14ac:dyDescent="0.25">
      <c r="J284" s="40"/>
    </row>
    <row r="285" spans="10:10" x14ac:dyDescent="0.25">
      <c r="J285" s="40"/>
    </row>
    <row r="286" spans="10:10" x14ac:dyDescent="0.25">
      <c r="J286" s="40"/>
    </row>
    <row r="287" spans="10:10" x14ac:dyDescent="0.25">
      <c r="J287" s="40"/>
    </row>
    <row r="288" spans="10:10" x14ac:dyDescent="0.25">
      <c r="J288" s="40"/>
    </row>
    <row r="289" spans="10:10" x14ac:dyDescent="0.25">
      <c r="J289" s="40"/>
    </row>
    <row r="290" spans="10:10" x14ac:dyDescent="0.25">
      <c r="J290" s="40"/>
    </row>
    <row r="291" spans="10:10" x14ac:dyDescent="0.25">
      <c r="J291" s="40"/>
    </row>
    <row r="292" spans="10:10" x14ac:dyDescent="0.25">
      <c r="J292" s="40"/>
    </row>
    <row r="293" spans="10:10" x14ac:dyDescent="0.25">
      <c r="J293" s="40"/>
    </row>
    <row r="294" spans="10:10" x14ac:dyDescent="0.25">
      <c r="J294" s="40"/>
    </row>
    <row r="295" spans="10:10" x14ac:dyDescent="0.25">
      <c r="J295" s="40"/>
    </row>
    <row r="296" spans="10:10" x14ac:dyDescent="0.25">
      <c r="J296" s="40"/>
    </row>
    <row r="297" spans="10:10" x14ac:dyDescent="0.25">
      <c r="J297" s="40"/>
    </row>
    <row r="298" spans="10:10" x14ac:dyDescent="0.25">
      <c r="J298" s="40"/>
    </row>
    <row r="299" spans="10:10" x14ac:dyDescent="0.25">
      <c r="J299" s="40"/>
    </row>
    <row r="300" spans="10:10" x14ac:dyDescent="0.25">
      <c r="J300" s="40"/>
    </row>
    <row r="301" spans="10:10" x14ac:dyDescent="0.25">
      <c r="J301" s="40"/>
    </row>
    <row r="302" spans="10:10" x14ac:dyDescent="0.25">
      <c r="J302" s="40"/>
    </row>
    <row r="303" spans="10:10" x14ac:dyDescent="0.25">
      <c r="J303" s="40"/>
    </row>
    <row r="304" spans="10:10" x14ac:dyDescent="0.25">
      <c r="J304" s="40"/>
    </row>
    <row r="305" spans="10:10" x14ac:dyDescent="0.25">
      <c r="J305" s="40"/>
    </row>
    <row r="306" spans="10:10" x14ac:dyDescent="0.25">
      <c r="J306" s="40"/>
    </row>
    <row r="307" spans="10:10" x14ac:dyDescent="0.25">
      <c r="J307" s="40"/>
    </row>
    <row r="308" spans="10:10" x14ac:dyDescent="0.25">
      <c r="J308" s="40"/>
    </row>
    <row r="309" spans="10:10" x14ac:dyDescent="0.25">
      <c r="J309" s="40"/>
    </row>
    <row r="310" spans="10:10" x14ac:dyDescent="0.25">
      <c r="J310" s="40"/>
    </row>
    <row r="311" spans="10:10" x14ac:dyDescent="0.25">
      <c r="J311" s="40"/>
    </row>
    <row r="312" spans="10:10" x14ac:dyDescent="0.25">
      <c r="J312" s="40"/>
    </row>
    <row r="313" spans="10:10" x14ac:dyDescent="0.25">
      <c r="J313" s="40"/>
    </row>
    <row r="314" spans="10:10" x14ac:dyDescent="0.25">
      <c r="J314" s="40"/>
    </row>
    <row r="315" spans="10:10" x14ac:dyDescent="0.25">
      <c r="J315" s="40"/>
    </row>
    <row r="316" spans="10:10" x14ac:dyDescent="0.25">
      <c r="J316" s="40"/>
    </row>
    <row r="317" spans="10:10" x14ac:dyDescent="0.25">
      <c r="J317" s="40"/>
    </row>
    <row r="318" spans="10:10" x14ac:dyDescent="0.25">
      <c r="J318" s="40"/>
    </row>
    <row r="319" spans="10:10" x14ac:dyDescent="0.25">
      <c r="J319" s="40"/>
    </row>
    <row r="320" spans="10:10" x14ac:dyDescent="0.25">
      <c r="J320" s="40"/>
    </row>
    <row r="321" spans="10:10" x14ac:dyDescent="0.25">
      <c r="J321" s="40"/>
    </row>
    <row r="322" spans="10:10" x14ac:dyDescent="0.25">
      <c r="J322" s="40"/>
    </row>
    <row r="323" spans="10:10" x14ac:dyDescent="0.25">
      <c r="J323" s="40"/>
    </row>
    <row r="324" spans="10:10" x14ac:dyDescent="0.25">
      <c r="J324" s="40"/>
    </row>
    <row r="325" spans="10:10" x14ac:dyDescent="0.25">
      <c r="J325" s="40"/>
    </row>
    <row r="326" spans="10:10" x14ac:dyDescent="0.25">
      <c r="J326" s="40"/>
    </row>
    <row r="327" spans="10:10" x14ac:dyDescent="0.25">
      <c r="J327" s="40"/>
    </row>
    <row r="328" spans="10:10" x14ac:dyDescent="0.25">
      <c r="J328" s="40"/>
    </row>
    <row r="329" spans="10:10" x14ac:dyDescent="0.25">
      <c r="J329" s="40"/>
    </row>
    <row r="330" spans="10:10" x14ac:dyDescent="0.25">
      <c r="J330" s="40"/>
    </row>
    <row r="331" spans="10:10" x14ac:dyDescent="0.25">
      <c r="J331" s="40"/>
    </row>
    <row r="332" spans="10:10" x14ac:dyDescent="0.25">
      <c r="J332" s="40"/>
    </row>
    <row r="333" spans="10:10" x14ac:dyDescent="0.25">
      <c r="J333" s="40"/>
    </row>
    <row r="334" spans="10:10" x14ac:dyDescent="0.25">
      <c r="J334" s="40"/>
    </row>
    <row r="335" spans="10:10" x14ac:dyDescent="0.25">
      <c r="J335" s="40"/>
    </row>
    <row r="336" spans="10:10" x14ac:dyDescent="0.25">
      <c r="J336" s="40"/>
    </row>
    <row r="337" spans="10:10" x14ac:dyDescent="0.25">
      <c r="J337" s="40"/>
    </row>
    <row r="338" spans="10:10" x14ac:dyDescent="0.25">
      <c r="J338" s="40"/>
    </row>
    <row r="339" spans="10:10" x14ac:dyDescent="0.25">
      <c r="J339" s="40"/>
    </row>
    <row r="340" spans="10:10" x14ac:dyDescent="0.25">
      <c r="J340" s="40"/>
    </row>
    <row r="341" spans="10:10" x14ac:dyDescent="0.25">
      <c r="J341" s="40"/>
    </row>
    <row r="342" spans="10:10" x14ac:dyDescent="0.25">
      <c r="J342" s="40"/>
    </row>
    <row r="343" spans="10:10" x14ac:dyDescent="0.25">
      <c r="J343" s="40"/>
    </row>
    <row r="344" spans="10:10" x14ac:dyDescent="0.25">
      <c r="J344" s="40"/>
    </row>
    <row r="345" spans="10:10" x14ac:dyDescent="0.25">
      <c r="J345" s="40"/>
    </row>
    <row r="346" spans="10:10" x14ac:dyDescent="0.25">
      <c r="J346" s="40"/>
    </row>
    <row r="347" spans="10:10" x14ac:dyDescent="0.25">
      <c r="J347" s="40"/>
    </row>
    <row r="348" spans="10:10" x14ac:dyDescent="0.25">
      <c r="J348" s="40"/>
    </row>
    <row r="349" spans="10:10" x14ac:dyDescent="0.25">
      <c r="J349" s="40"/>
    </row>
    <row r="350" spans="10:10" x14ac:dyDescent="0.25">
      <c r="J350" s="40"/>
    </row>
    <row r="351" spans="10:10" x14ac:dyDescent="0.25">
      <c r="J351" s="40"/>
    </row>
    <row r="352" spans="10:10" x14ac:dyDescent="0.25">
      <c r="J352" s="40"/>
    </row>
    <row r="353" spans="10:10" x14ac:dyDescent="0.25">
      <c r="J353" s="40"/>
    </row>
    <row r="354" spans="10:10" x14ac:dyDescent="0.25">
      <c r="J354" s="40"/>
    </row>
    <row r="355" spans="10:10" x14ac:dyDescent="0.25">
      <c r="J355" s="40"/>
    </row>
    <row r="356" spans="10:10" x14ac:dyDescent="0.25">
      <c r="J356" s="40"/>
    </row>
    <row r="357" spans="10:10" x14ac:dyDescent="0.25">
      <c r="J357" s="40"/>
    </row>
    <row r="358" spans="10:10" x14ac:dyDescent="0.25">
      <c r="J358" s="40"/>
    </row>
    <row r="359" spans="10:10" x14ac:dyDescent="0.25">
      <c r="J359" s="40"/>
    </row>
    <row r="360" spans="10:10" x14ac:dyDescent="0.25">
      <c r="J360" s="40"/>
    </row>
    <row r="361" spans="10:10" x14ac:dyDescent="0.25">
      <c r="J361" s="40"/>
    </row>
    <row r="362" spans="10:10" x14ac:dyDescent="0.25">
      <c r="J362" s="40"/>
    </row>
    <row r="363" spans="10:10" x14ac:dyDescent="0.25">
      <c r="J363" s="40"/>
    </row>
    <row r="364" spans="10:10" x14ac:dyDescent="0.25">
      <c r="J364" s="40"/>
    </row>
    <row r="365" spans="10:10" x14ac:dyDescent="0.25">
      <c r="J365" s="40"/>
    </row>
    <row r="366" spans="10:10" x14ac:dyDescent="0.25">
      <c r="J366" s="40"/>
    </row>
    <row r="367" spans="10:10" x14ac:dyDescent="0.25">
      <c r="J367" s="40"/>
    </row>
    <row r="368" spans="10:10" x14ac:dyDescent="0.25">
      <c r="J368" s="40"/>
    </row>
    <row r="369" spans="10:10" x14ac:dyDescent="0.25">
      <c r="J369" s="40"/>
    </row>
    <row r="370" spans="10:10" x14ac:dyDescent="0.25">
      <c r="J370" s="40"/>
    </row>
    <row r="371" spans="10:10" x14ac:dyDescent="0.25">
      <c r="J371" s="40"/>
    </row>
    <row r="372" spans="10:10" x14ac:dyDescent="0.25">
      <c r="J372" s="40"/>
    </row>
    <row r="373" spans="10:10" x14ac:dyDescent="0.25">
      <c r="J373" s="40"/>
    </row>
    <row r="374" spans="10:10" x14ac:dyDescent="0.25">
      <c r="J374" s="40"/>
    </row>
    <row r="375" spans="10:10" x14ac:dyDescent="0.25">
      <c r="J375" s="40"/>
    </row>
    <row r="376" spans="10:10" x14ac:dyDescent="0.25">
      <c r="J376" s="40"/>
    </row>
    <row r="377" spans="10:10" x14ac:dyDescent="0.25">
      <c r="J377" s="40"/>
    </row>
    <row r="378" spans="10:10" x14ac:dyDescent="0.25">
      <c r="J378" s="40"/>
    </row>
    <row r="379" spans="10:10" x14ac:dyDescent="0.25">
      <c r="J379" s="40"/>
    </row>
    <row r="380" spans="10:10" x14ac:dyDescent="0.25">
      <c r="J380" s="40"/>
    </row>
    <row r="381" spans="10:10" x14ac:dyDescent="0.25">
      <c r="J381" s="40"/>
    </row>
    <row r="382" spans="10:10" x14ac:dyDescent="0.25">
      <c r="J382" s="40"/>
    </row>
    <row r="383" spans="10:10" x14ac:dyDescent="0.25">
      <c r="J383" s="40"/>
    </row>
    <row r="384" spans="10:10" x14ac:dyDescent="0.25">
      <c r="J384" s="40"/>
    </row>
    <row r="385" spans="10:10" x14ac:dyDescent="0.25">
      <c r="J385" s="40"/>
    </row>
    <row r="386" spans="10:10" x14ac:dyDescent="0.25">
      <c r="J386" s="40"/>
    </row>
    <row r="387" spans="10:10" x14ac:dyDescent="0.25">
      <c r="J387" s="40"/>
    </row>
    <row r="388" spans="10:10" x14ac:dyDescent="0.25">
      <c r="J388" s="40"/>
    </row>
    <row r="389" spans="10:10" x14ac:dyDescent="0.25">
      <c r="J389" s="40"/>
    </row>
    <row r="390" spans="10:10" x14ac:dyDescent="0.25">
      <c r="J390" s="40"/>
    </row>
    <row r="391" spans="10:10" x14ac:dyDescent="0.25">
      <c r="J391" s="40"/>
    </row>
    <row r="392" spans="10:10" x14ac:dyDescent="0.25">
      <c r="J392" s="40"/>
    </row>
    <row r="393" spans="10:10" x14ac:dyDescent="0.25">
      <c r="J393" s="40"/>
    </row>
    <row r="394" spans="10:10" x14ac:dyDescent="0.25">
      <c r="J394" s="40"/>
    </row>
    <row r="395" spans="10:10" x14ac:dyDescent="0.25">
      <c r="J395" s="40"/>
    </row>
    <row r="396" spans="10:10" x14ac:dyDescent="0.25">
      <c r="J396" s="40"/>
    </row>
    <row r="397" spans="10:10" x14ac:dyDescent="0.25">
      <c r="J397" s="40"/>
    </row>
    <row r="398" spans="10:10" x14ac:dyDescent="0.25">
      <c r="J398" s="40"/>
    </row>
    <row r="399" spans="10:10" x14ac:dyDescent="0.25">
      <c r="J399" s="40"/>
    </row>
    <row r="400" spans="10:10" x14ac:dyDescent="0.25">
      <c r="J400" s="40"/>
    </row>
    <row r="401" spans="10:10" x14ac:dyDescent="0.25">
      <c r="J401" s="40"/>
    </row>
    <row r="402" spans="10:10" x14ac:dyDescent="0.25">
      <c r="J402" s="40"/>
    </row>
    <row r="403" spans="10:10" x14ac:dyDescent="0.25">
      <c r="J403" s="40"/>
    </row>
    <row r="404" spans="10:10" x14ac:dyDescent="0.25">
      <c r="J404" s="40"/>
    </row>
    <row r="405" spans="10:10" x14ac:dyDescent="0.25">
      <c r="J405" s="40"/>
    </row>
    <row r="406" spans="10:10" x14ac:dyDescent="0.25">
      <c r="J406" s="40"/>
    </row>
    <row r="407" spans="10:10" x14ac:dyDescent="0.25">
      <c r="J407" s="40"/>
    </row>
    <row r="408" spans="10:10" x14ac:dyDescent="0.25">
      <c r="J408" s="40"/>
    </row>
    <row r="409" spans="10:10" x14ac:dyDescent="0.25">
      <c r="J409" s="40"/>
    </row>
    <row r="410" spans="10:10" x14ac:dyDescent="0.25">
      <c r="J410" s="40"/>
    </row>
    <row r="411" spans="10:10" x14ac:dyDescent="0.25">
      <c r="J411" s="40"/>
    </row>
    <row r="412" spans="10:10" x14ac:dyDescent="0.25">
      <c r="J412" s="40"/>
    </row>
    <row r="413" spans="10:10" x14ac:dyDescent="0.25">
      <c r="J413" s="40"/>
    </row>
    <row r="414" spans="10:10" x14ac:dyDescent="0.25">
      <c r="J414" s="40"/>
    </row>
    <row r="415" spans="10:10" x14ac:dyDescent="0.25">
      <c r="J415" s="40"/>
    </row>
    <row r="416" spans="10:10" x14ac:dyDescent="0.25">
      <c r="J416" s="40"/>
    </row>
    <row r="417" spans="10:10" x14ac:dyDescent="0.25">
      <c r="J417" s="40"/>
    </row>
    <row r="418" spans="10:10" x14ac:dyDescent="0.25">
      <c r="J418" s="40"/>
    </row>
    <row r="419" spans="10:10" x14ac:dyDescent="0.25">
      <c r="J419" s="40"/>
    </row>
    <row r="420" spans="10:10" x14ac:dyDescent="0.25">
      <c r="J420" s="40"/>
    </row>
    <row r="421" spans="10:10" x14ac:dyDescent="0.25">
      <c r="J421" s="40"/>
    </row>
    <row r="422" spans="10:10" x14ac:dyDescent="0.25">
      <c r="J422" s="40"/>
    </row>
    <row r="423" spans="10:10" x14ac:dyDescent="0.25">
      <c r="J423" s="40"/>
    </row>
    <row r="424" spans="10:10" x14ac:dyDescent="0.25">
      <c r="J424" s="40"/>
    </row>
    <row r="425" spans="10:10" x14ac:dyDescent="0.25">
      <c r="J425" s="40"/>
    </row>
    <row r="426" spans="10:10" x14ac:dyDescent="0.25">
      <c r="J426" s="40"/>
    </row>
    <row r="427" spans="10:10" x14ac:dyDescent="0.25">
      <c r="J427" s="40"/>
    </row>
    <row r="428" spans="10:10" x14ac:dyDescent="0.25">
      <c r="J428" s="40"/>
    </row>
    <row r="429" spans="10:10" x14ac:dyDescent="0.25">
      <c r="J429" s="40"/>
    </row>
    <row r="430" spans="10:10" x14ac:dyDescent="0.25">
      <c r="J430" s="40"/>
    </row>
    <row r="431" spans="10:10" x14ac:dyDescent="0.25">
      <c r="J431" s="40"/>
    </row>
    <row r="432" spans="10:10" x14ac:dyDescent="0.25">
      <c r="J432" s="40"/>
    </row>
    <row r="433" spans="10:10" x14ac:dyDescent="0.25">
      <c r="J433" s="40"/>
    </row>
    <row r="434" spans="10:10" x14ac:dyDescent="0.25">
      <c r="J434" s="40"/>
    </row>
    <row r="435" spans="10:10" x14ac:dyDescent="0.25">
      <c r="J435" s="40"/>
    </row>
    <row r="436" spans="10:10" x14ac:dyDescent="0.25">
      <c r="J436" s="40"/>
    </row>
    <row r="437" spans="10:10" x14ac:dyDescent="0.25">
      <c r="J437" s="40"/>
    </row>
    <row r="438" spans="10:10" x14ac:dyDescent="0.25">
      <c r="J438" s="40"/>
    </row>
    <row r="439" spans="10:10" x14ac:dyDescent="0.25">
      <c r="J439" s="40"/>
    </row>
    <row r="440" spans="10:10" x14ac:dyDescent="0.25">
      <c r="J440" s="40"/>
    </row>
    <row r="441" spans="10:10" x14ac:dyDescent="0.25">
      <c r="J441" s="40"/>
    </row>
    <row r="442" spans="10:10" x14ac:dyDescent="0.25">
      <c r="J442" s="40"/>
    </row>
    <row r="443" spans="10:10" x14ac:dyDescent="0.25">
      <c r="J443" s="40"/>
    </row>
    <row r="444" spans="10:10" x14ac:dyDescent="0.25">
      <c r="J444" s="40"/>
    </row>
    <row r="445" spans="10:10" x14ac:dyDescent="0.25">
      <c r="J445" s="40"/>
    </row>
    <row r="446" spans="10:10" x14ac:dyDescent="0.25">
      <c r="J446" s="40"/>
    </row>
    <row r="447" spans="10:10" x14ac:dyDescent="0.25">
      <c r="J447" s="40"/>
    </row>
    <row r="448" spans="10:10" x14ac:dyDescent="0.25">
      <c r="J448" s="40"/>
    </row>
    <row r="449" spans="10:10" x14ac:dyDescent="0.25">
      <c r="J449" s="40"/>
    </row>
    <row r="450" spans="10:10" x14ac:dyDescent="0.25">
      <c r="J450" s="40"/>
    </row>
    <row r="451" spans="10:10" x14ac:dyDescent="0.25">
      <c r="J451" s="40"/>
    </row>
    <row r="452" spans="10:10" x14ac:dyDescent="0.25">
      <c r="J452" s="40"/>
    </row>
    <row r="453" spans="10:10" x14ac:dyDescent="0.25">
      <c r="J453" s="40"/>
    </row>
    <row r="454" spans="10:10" x14ac:dyDescent="0.25">
      <c r="J454" s="40"/>
    </row>
    <row r="455" spans="10:10" x14ac:dyDescent="0.25">
      <c r="J455" s="40"/>
    </row>
    <row r="456" spans="10:10" x14ac:dyDescent="0.25">
      <c r="J456" s="40"/>
    </row>
    <row r="457" spans="10:10" x14ac:dyDescent="0.25">
      <c r="J457" s="40"/>
    </row>
    <row r="458" spans="10:10" x14ac:dyDescent="0.25">
      <c r="J458" s="40"/>
    </row>
    <row r="459" spans="10:10" x14ac:dyDescent="0.25">
      <c r="J459" s="40"/>
    </row>
    <row r="460" spans="10:10" x14ac:dyDescent="0.25">
      <c r="J460" s="40"/>
    </row>
    <row r="461" spans="10:10" x14ac:dyDescent="0.25">
      <c r="J461" s="40"/>
    </row>
    <row r="462" spans="10:10" x14ac:dyDescent="0.25">
      <c r="J462" s="40"/>
    </row>
    <row r="463" spans="10:10" x14ac:dyDescent="0.25">
      <c r="J463" s="40"/>
    </row>
    <row r="464" spans="10:10" x14ac:dyDescent="0.25">
      <c r="J464" s="40"/>
    </row>
    <row r="465" spans="10:10" x14ac:dyDescent="0.25">
      <c r="J465" s="40"/>
    </row>
    <row r="466" spans="10:10" x14ac:dyDescent="0.25">
      <c r="J466" s="40"/>
    </row>
    <row r="467" spans="10:10" x14ac:dyDescent="0.25">
      <c r="J467" s="40"/>
    </row>
    <row r="468" spans="10:10" x14ac:dyDescent="0.25">
      <c r="J468" s="40"/>
    </row>
    <row r="469" spans="10:10" x14ac:dyDescent="0.25">
      <c r="J469" s="40"/>
    </row>
    <row r="470" spans="10:10" x14ac:dyDescent="0.25">
      <c r="J470" s="40"/>
    </row>
    <row r="471" spans="10:10" x14ac:dyDescent="0.25">
      <c r="J471" s="40"/>
    </row>
    <row r="472" spans="10:10" x14ac:dyDescent="0.25">
      <c r="J472" s="40"/>
    </row>
    <row r="473" spans="10:10" x14ac:dyDescent="0.25">
      <c r="J473" s="40"/>
    </row>
    <row r="474" spans="10:10" x14ac:dyDescent="0.25">
      <c r="J474" s="40"/>
    </row>
    <row r="475" spans="10:10" x14ac:dyDescent="0.25">
      <c r="J475" s="40"/>
    </row>
    <row r="476" spans="10:10" x14ac:dyDescent="0.25">
      <c r="J476" s="40"/>
    </row>
    <row r="477" spans="10:10" x14ac:dyDescent="0.25">
      <c r="J477" s="40"/>
    </row>
    <row r="478" spans="10:10" x14ac:dyDescent="0.25">
      <c r="J478" s="40"/>
    </row>
    <row r="479" spans="10:10" x14ac:dyDescent="0.25">
      <c r="J479" s="40"/>
    </row>
    <row r="480" spans="10:10" x14ac:dyDescent="0.25">
      <c r="J480" s="40"/>
    </row>
    <row r="481" spans="10:10" x14ac:dyDescent="0.25">
      <c r="J481" s="40"/>
    </row>
    <row r="482" spans="10:10" x14ac:dyDescent="0.25">
      <c r="J482" s="40"/>
    </row>
    <row r="483" spans="10:10" x14ac:dyDescent="0.25">
      <c r="J483" s="40"/>
    </row>
    <row r="484" spans="10:10" x14ac:dyDescent="0.25">
      <c r="J484" s="40"/>
    </row>
    <row r="485" spans="10:10" x14ac:dyDescent="0.25">
      <c r="J485" s="40"/>
    </row>
    <row r="486" spans="10:10" x14ac:dyDescent="0.25">
      <c r="J486" s="40"/>
    </row>
    <row r="487" spans="10:10" x14ac:dyDescent="0.25">
      <c r="J487" s="40"/>
    </row>
    <row r="488" spans="10:10" x14ac:dyDescent="0.25">
      <c r="J488" s="40"/>
    </row>
    <row r="489" spans="10:10" x14ac:dyDescent="0.25">
      <c r="J489" s="40"/>
    </row>
    <row r="490" spans="10:10" x14ac:dyDescent="0.25">
      <c r="J490" s="40"/>
    </row>
    <row r="491" spans="10:10" x14ac:dyDescent="0.25">
      <c r="J491" s="40"/>
    </row>
    <row r="492" spans="10:10" x14ac:dyDescent="0.25">
      <c r="J492" s="40"/>
    </row>
    <row r="493" spans="10:10" x14ac:dyDescent="0.25">
      <c r="J493" s="40"/>
    </row>
    <row r="494" spans="10:10" x14ac:dyDescent="0.25">
      <c r="J494" s="40"/>
    </row>
    <row r="495" spans="10:10" x14ac:dyDescent="0.25">
      <c r="J495" s="40"/>
    </row>
    <row r="496" spans="10:10" x14ac:dyDescent="0.25">
      <c r="J496" s="40"/>
    </row>
    <row r="497" spans="10:10" x14ac:dyDescent="0.25">
      <c r="J497" s="40"/>
    </row>
    <row r="498" spans="10:10" x14ac:dyDescent="0.25">
      <c r="J498" s="40"/>
    </row>
    <row r="499" spans="10:10" x14ac:dyDescent="0.25">
      <c r="J499" s="40"/>
    </row>
    <row r="500" spans="10:10" x14ac:dyDescent="0.25">
      <c r="J500" s="40"/>
    </row>
    <row r="501" spans="10:10" x14ac:dyDescent="0.25">
      <c r="J501" s="40"/>
    </row>
    <row r="502" spans="10:10" x14ac:dyDescent="0.25">
      <c r="J502" s="40"/>
    </row>
    <row r="503" spans="10:10" x14ac:dyDescent="0.25">
      <c r="J503" s="40"/>
    </row>
    <row r="504" spans="10:10" x14ac:dyDescent="0.25">
      <c r="J504" s="40"/>
    </row>
    <row r="505" spans="10:10" x14ac:dyDescent="0.25">
      <c r="J505" s="40"/>
    </row>
    <row r="506" spans="10:10" x14ac:dyDescent="0.25">
      <c r="J506" s="40"/>
    </row>
    <row r="507" spans="10:10" x14ac:dyDescent="0.25">
      <c r="J507" s="40"/>
    </row>
    <row r="508" spans="10:10" x14ac:dyDescent="0.25">
      <c r="J508" s="40"/>
    </row>
    <row r="509" spans="10:10" x14ac:dyDescent="0.25">
      <c r="J509" s="40"/>
    </row>
    <row r="510" spans="10:10" x14ac:dyDescent="0.25">
      <c r="J510" s="40"/>
    </row>
    <row r="511" spans="10:10" x14ac:dyDescent="0.25">
      <c r="J511" s="40"/>
    </row>
    <row r="512" spans="10:10" x14ac:dyDescent="0.25">
      <c r="J512" s="40"/>
    </row>
    <row r="513" spans="10:10" x14ac:dyDescent="0.25">
      <c r="J513" s="40"/>
    </row>
    <row r="514" spans="10:10" x14ac:dyDescent="0.25">
      <c r="J514" s="40"/>
    </row>
    <row r="515" spans="10:10" x14ac:dyDescent="0.25">
      <c r="J515" s="40"/>
    </row>
    <row r="516" spans="10:10" x14ac:dyDescent="0.25">
      <c r="J516" s="40"/>
    </row>
    <row r="517" spans="10:10" x14ac:dyDescent="0.25">
      <c r="J517" s="40"/>
    </row>
    <row r="518" spans="10:10" x14ac:dyDescent="0.25">
      <c r="J518" s="40"/>
    </row>
    <row r="519" spans="10:10" x14ac:dyDescent="0.25">
      <c r="J519" s="40"/>
    </row>
    <row r="520" spans="10:10" x14ac:dyDescent="0.25">
      <c r="J520" s="40"/>
    </row>
    <row r="521" spans="10:10" x14ac:dyDescent="0.25">
      <c r="J521" s="40"/>
    </row>
    <row r="522" spans="10:10" x14ac:dyDescent="0.25">
      <c r="J522" s="40"/>
    </row>
    <row r="523" spans="10:10" x14ac:dyDescent="0.25">
      <c r="J523" s="40"/>
    </row>
    <row r="524" spans="10:10" x14ac:dyDescent="0.25">
      <c r="J524" s="40"/>
    </row>
    <row r="525" spans="10:10" x14ac:dyDescent="0.25">
      <c r="J525" s="40"/>
    </row>
    <row r="526" spans="10:10" x14ac:dyDescent="0.25">
      <c r="J526" s="40"/>
    </row>
    <row r="527" spans="10:10" x14ac:dyDescent="0.25">
      <c r="J527" s="40"/>
    </row>
    <row r="528" spans="10:10" x14ac:dyDescent="0.25">
      <c r="J528" s="40"/>
    </row>
    <row r="529" spans="10:10" x14ac:dyDescent="0.25">
      <c r="J529" s="40"/>
    </row>
    <row r="530" spans="10:10" x14ac:dyDescent="0.25">
      <c r="J530" s="40"/>
    </row>
    <row r="531" spans="10:10" x14ac:dyDescent="0.25">
      <c r="J531" s="40"/>
    </row>
    <row r="532" spans="10:10" x14ac:dyDescent="0.25">
      <c r="J532" s="40"/>
    </row>
    <row r="533" spans="10:10" x14ac:dyDescent="0.25">
      <c r="J533" s="40"/>
    </row>
    <row r="534" spans="10:10" x14ac:dyDescent="0.25">
      <c r="J534" s="40"/>
    </row>
    <row r="535" spans="10:10" x14ac:dyDescent="0.25">
      <c r="J535" s="40"/>
    </row>
    <row r="536" spans="10:10" x14ac:dyDescent="0.25">
      <c r="J536" s="40"/>
    </row>
    <row r="537" spans="10:10" x14ac:dyDescent="0.25">
      <c r="J537" s="40"/>
    </row>
    <row r="538" spans="10:10" x14ac:dyDescent="0.25">
      <c r="J538" s="40"/>
    </row>
    <row r="539" spans="10:10" x14ac:dyDescent="0.25">
      <c r="J539" s="40"/>
    </row>
    <row r="540" spans="10:10" x14ac:dyDescent="0.25">
      <c r="J540" s="40"/>
    </row>
    <row r="541" spans="10:10" x14ac:dyDescent="0.25">
      <c r="J541" s="40"/>
    </row>
    <row r="542" spans="10:10" x14ac:dyDescent="0.25">
      <c r="J542" s="40"/>
    </row>
    <row r="543" spans="10:10" x14ac:dyDescent="0.25">
      <c r="J543" s="40"/>
    </row>
    <row r="544" spans="10:10" x14ac:dyDescent="0.25">
      <c r="J544" s="40"/>
    </row>
    <row r="545" spans="10:10" x14ac:dyDescent="0.25">
      <c r="J545" s="40"/>
    </row>
    <row r="546" spans="10:10" x14ac:dyDescent="0.25">
      <c r="J546" s="40"/>
    </row>
    <row r="547" spans="10:10" x14ac:dyDescent="0.25">
      <c r="J547" s="40"/>
    </row>
    <row r="548" spans="10:10" x14ac:dyDescent="0.25">
      <c r="J548" s="40"/>
    </row>
    <row r="549" spans="10:10" x14ac:dyDescent="0.25">
      <c r="J549" s="40"/>
    </row>
    <row r="550" spans="10:10" x14ac:dyDescent="0.25">
      <c r="J550" s="40"/>
    </row>
    <row r="551" spans="10:10" x14ac:dyDescent="0.25">
      <c r="J551" s="40"/>
    </row>
    <row r="552" spans="10:10" x14ac:dyDescent="0.25">
      <c r="J552" s="40"/>
    </row>
    <row r="553" spans="10:10" x14ac:dyDescent="0.25">
      <c r="J553" s="40"/>
    </row>
    <row r="554" spans="10:10" x14ac:dyDescent="0.25">
      <c r="J554" s="40"/>
    </row>
    <row r="555" spans="10:10" x14ac:dyDescent="0.25">
      <c r="J555" s="40"/>
    </row>
    <row r="556" spans="10:10" x14ac:dyDescent="0.25">
      <c r="J556" s="40"/>
    </row>
    <row r="557" spans="10:10" x14ac:dyDescent="0.25">
      <c r="J557" s="40"/>
    </row>
    <row r="558" spans="10:10" x14ac:dyDescent="0.25">
      <c r="J558" s="40"/>
    </row>
    <row r="559" spans="10:10" x14ac:dyDescent="0.25">
      <c r="J559" s="40"/>
    </row>
    <row r="560" spans="10:10" x14ac:dyDescent="0.25">
      <c r="J560" s="40"/>
    </row>
    <row r="561" spans="10:10" x14ac:dyDescent="0.25">
      <c r="J561" s="40"/>
    </row>
    <row r="562" spans="10:10" x14ac:dyDescent="0.25">
      <c r="J562" s="40"/>
    </row>
    <row r="563" spans="10:10" x14ac:dyDescent="0.25">
      <c r="J563" s="40"/>
    </row>
    <row r="564" spans="10:10" x14ac:dyDescent="0.25">
      <c r="J564" s="40"/>
    </row>
    <row r="565" spans="10:10" x14ac:dyDescent="0.25">
      <c r="J565" s="40"/>
    </row>
    <row r="566" spans="10:10" x14ac:dyDescent="0.25">
      <c r="J566" s="40"/>
    </row>
    <row r="567" spans="10:10" x14ac:dyDescent="0.25">
      <c r="J567" s="40"/>
    </row>
    <row r="568" spans="10:10" x14ac:dyDescent="0.25">
      <c r="J568" s="40"/>
    </row>
    <row r="569" spans="10:10" x14ac:dyDescent="0.25">
      <c r="J569" s="40"/>
    </row>
    <row r="570" spans="10:10" x14ac:dyDescent="0.25">
      <c r="J570" s="40"/>
    </row>
    <row r="571" spans="10:10" x14ac:dyDescent="0.25">
      <c r="J571" s="40"/>
    </row>
    <row r="572" spans="10:10" x14ac:dyDescent="0.25">
      <c r="J572" s="40"/>
    </row>
    <row r="573" spans="10:10" x14ac:dyDescent="0.25">
      <c r="J573" s="40"/>
    </row>
    <row r="574" spans="10:10" x14ac:dyDescent="0.25">
      <c r="J574" s="40"/>
    </row>
    <row r="575" spans="10:10" x14ac:dyDescent="0.25">
      <c r="J575" s="40"/>
    </row>
    <row r="576" spans="10:10" x14ac:dyDescent="0.25">
      <c r="J576" s="40"/>
    </row>
    <row r="577" spans="10:10" x14ac:dyDescent="0.25">
      <c r="J577" s="40"/>
    </row>
    <row r="578" spans="10:10" x14ac:dyDescent="0.25">
      <c r="J578" s="40"/>
    </row>
    <row r="579" spans="10:10" x14ac:dyDescent="0.25">
      <c r="J579" s="40"/>
    </row>
    <row r="580" spans="10:10" x14ac:dyDescent="0.25">
      <c r="J580" s="40"/>
    </row>
    <row r="581" spans="10:10" x14ac:dyDescent="0.25">
      <c r="J581" s="40"/>
    </row>
    <row r="582" spans="10:10" x14ac:dyDescent="0.25">
      <c r="J582" s="40"/>
    </row>
    <row r="583" spans="10:10" x14ac:dyDescent="0.25">
      <c r="J583" s="40"/>
    </row>
    <row r="584" spans="10:10" x14ac:dyDescent="0.25">
      <c r="J584" s="40"/>
    </row>
    <row r="585" spans="10:10" x14ac:dyDescent="0.25">
      <c r="J585" s="40"/>
    </row>
    <row r="586" spans="10:10" x14ac:dyDescent="0.25">
      <c r="J586" s="40"/>
    </row>
    <row r="587" spans="10:10" x14ac:dyDescent="0.25">
      <c r="J587" s="40"/>
    </row>
    <row r="588" spans="10:10" x14ac:dyDescent="0.25">
      <c r="J588" s="40"/>
    </row>
    <row r="589" spans="10:10" x14ac:dyDescent="0.25">
      <c r="J589" s="40"/>
    </row>
    <row r="590" spans="10:10" x14ac:dyDescent="0.25">
      <c r="J590" s="40"/>
    </row>
    <row r="591" spans="10:10" x14ac:dyDescent="0.25">
      <c r="J591" s="40"/>
    </row>
    <row r="592" spans="10:10" x14ac:dyDescent="0.25">
      <c r="J592" s="40"/>
    </row>
    <row r="593" spans="10:10" x14ac:dyDescent="0.25">
      <c r="J593" s="40"/>
    </row>
    <row r="594" spans="10:10" x14ac:dyDescent="0.25">
      <c r="J594" s="40"/>
    </row>
    <row r="595" spans="10:10" x14ac:dyDescent="0.25">
      <c r="J595" s="40"/>
    </row>
    <row r="596" spans="10:10" x14ac:dyDescent="0.25">
      <c r="J596" s="40"/>
    </row>
    <row r="597" spans="10:10" x14ac:dyDescent="0.25">
      <c r="J597" s="40"/>
    </row>
    <row r="598" spans="10:10" x14ac:dyDescent="0.25">
      <c r="J598" s="40"/>
    </row>
    <row r="599" spans="10:10" x14ac:dyDescent="0.25">
      <c r="J599" s="40"/>
    </row>
    <row r="600" spans="10:10" x14ac:dyDescent="0.25">
      <c r="J600" s="40"/>
    </row>
    <row r="601" spans="10:10" x14ac:dyDescent="0.25">
      <c r="J601" s="40"/>
    </row>
    <row r="602" spans="10:10" x14ac:dyDescent="0.25">
      <c r="J602" s="40"/>
    </row>
    <row r="603" spans="10:10" x14ac:dyDescent="0.25">
      <c r="J603" s="40"/>
    </row>
    <row r="604" spans="10:10" x14ac:dyDescent="0.25">
      <c r="J604" s="40"/>
    </row>
    <row r="605" spans="10:10" x14ac:dyDescent="0.25">
      <c r="J605" s="40"/>
    </row>
    <row r="606" spans="10:10" x14ac:dyDescent="0.25">
      <c r="J606" s="40"/>
    </row>
    <row r="607" spans="10:10" x14ac:dyDescent="0.25">
      <c r="J607" s="40"/>
    </row>
    <row r="608" spans="10:10" x14ac:dyDescent="0.25">
      <c r="J608" s="40"/>
    </row>
    <row r="609" spans="10:10" x14ac:dyDescent="0.25">
      <c r="J609" s="40"/>
    </row>
    <row r="610" spans="10:10" x14ac:dyDescent="0.25">
      <c r="J610" s="40"/>
    </row>
    <row r="611" spans="10:10" x14ac:dyDescent="0.25">
      <c r="J611" s="40"/>
    </row>
    <row r="612" spans="10:10" x14ac:dyDescent="0.25">
      <c r="J612" s="40"/>
    </row>
    <row r="613" spans="10:10" x14ac:dyDescent="0.25">
      <c r="J613" s="40"/>
    </row>
    <row r="614" spans="10:10" x14ac:dyDescent="0.25">
      <c r="J614" s="40"/>
    </row>
    <row r="615" spans="10:10" x14ac:dyDescent="0.25">
      <c r="J615" s="40"/>
    </row>
    <row r="616" spans="10:10" x14ac:dyDescent="0.25">
      <c r="J616" s="40"/>
    </row>
    <row r="617" spans="10:10" x14ac:dyDescent="0.25">
      <c r="J617" s="40"/>
    </row>
    <row r="618" spans="10:10" x14ac:dyDescent="0.25">
      <c r="J618" s="40"/>
    </row>
    <row r="619" spans="10:10" x14ac:dyDescent="0.25">
      <c r="J619" s="40"/>
    </row>
    <row r="620" spans="10:10" x14ac:dyDescent="0.25">
      <c r="J620" s="40"/>
    </row>
    <row r="621" spans="10:10" x14ac:dyDescent="0.25">
      <c r="J621" s="40"/>
    </row>
    <row r="622" spans="10:10" x14ac:dyDescent="0.25">
      <c r="J622" s="40"/>
    </row>
    <row r="623" spans="10:10" x14ac:dyDescent="0.25">
      <c r="J623" s="40"/>
    </row>
    <row r="624" spans="10:10" x14ac:dyDescent="0.25">
      <c r="J624" s="40"/>
    </row>
    <row r="625" spans="10:10" x14ac:dyDescent="0.25">
      <c r="J625" s="40"/>
    </row>
    <row r="626" spans="10:10" x14ac:dyDescent="0.25">
      <c r="J626" s="40"/>
    </row>
    <row r="627" spans="10:10" x14ac:dyDescent="0.25">
      <c r="J627" s="40"/>
    </row>
    <row r="628" spans="10:10" x14ac:dyDescent="0.25">
      <c r="J628" s="40"/>
    </row>
    <row r="629" spans="10:10" x14ac:dyDescent="0.25">
      <c r="J629" s="40"/>
    </row>
    <row r="630" spans="10:10" x14ac:dyDescent="0.25">
      <c r="J630" s="40"/>
    </row>
    <row r="631" spans="10:10" x14ac:dyDescent="0.25">
      <c r="J631" s="40"/>
    </row>
    <row r="632" spans="10:10" x14ac:dyDescent="0.25">
      <c r="J632" s="40"/>
    </row>
    <row r="633" spans="10:10" x14ac:dyDescent="0.25">
      <c r="J633" s="40"/>
    </row>
    <row r="634" spans="10:10" x14ac:dyDescent="0.25">
      <c r="J634" s="40"/>
    </row>
    <row r="635" spans="10:10" x14ac:dyDescent="0.25">
      <c r="J635" s="40"/>
    </row>
    <row r="636" spans="10:10" x14ac:dyDescent="0.25">
      <c r="J636" s="40"/>
    </row>
    <row r="637" spans="10:10" x14ac:dyDescent="0.25">
      <c r="J637" s="40"/>
    </row>
    <row r="638" spans="10:10" x14ac:dyDescent="0.25">
      <c r="J638" s="40"/>
    </row>
    <row r="639" spans="10:10" x14ac:dyDescent="0.25">
      <c r="J639" s="40"/>
    </row>
    <row r="640" spans="10:10" x14ac:dyDescent="0.25">
      <c r="J640" s="40"/>
    </row>
    <row r="641" spans="10:10" x14ac:dyDescent="0.25">
      <c r="J641" s="40"/>
    </row>
    <row r="642" spans="10:10" x14ac:dyDescent="0.25">
      <c r="J642" s="40"/>
    </row>
    <row r="643" spans="10:10" x14ac:dyDescent="0.25">
      <c r="J643" s="40"/>
    </row>
    <row r="644" spans="10:10" x14ac:dyDescent="0.25">
      <c r="J644" s="40"/>
    </row>
    <row r="645" spans="10:10" x14ac:dyDescent="0.25">
      <c r="J645" s="40"/>
    </row>
    <row r="646" spans="10:10" x14ac:dyDescent="0.25">
      <c r="J646" s="40"/>
    </row>
    <row r="647" spans="10:10" x14ac:dyDescent="0.25">
      <c r="J647" s="40"/>
    </row>
    <row r="648" spans="10:10" x14ac:dyDescent="0.25">
      <c r="J648" s="40"/>
    </row>
    <row r="649" spans="10:10" x14ac:dyDescent="0.25">
      <c r="J649" s="40"/>
    </row>
    <row r="650" spans="10:10" x14ac:dyDescent="0.25">
      <c r="J650" s="40"/>
    </row>
    <row r="651" spans="10:10" x14ac:dyDescent="0.25">
      <c r="J651" s="40"/>
    </row>
    <row r="652" spans="10:10" x14ac:dyDescent="0.25">
      <c r="J652" s="40"/>
    </row>
    <row r="653" spans="10:10" x14ac:dyDescent="0.25">
      <c r="J653" s="40"/>
    </row>
    <row r="654" spans="10:10" x14ac:dyDescent="0.25">
      <c r="J654" s="40"/>
    </row>
    <row r="655" spans="10:10" x14ac:dyDescent="0.25">
      <c r="J655" s="40"/>
    </row>
    <row r="656" spans="10:10" x14ac:dyDescent="0.25">
      <c r="J656" s="40"/>
    </row>
    <row r="657" spans="10:10" x14ac:dyDescent="0.25">
      <c r="J657" s="40"/>
    </row>
    <row r="658" spans="10:10" x14ac:dyDescent="0.25">
      <c r="J658" s="40"/>
    </row>
    <row r="659" spans="10:10" x14ac:dyDescent="0.25">
      <c r="J659" s="40"/>
    </row>
    <row r="660" spans="10:10" x14ac:dyDescent="0.25">
      <c r="J660" s="40"/>
    </row>
    <row r="661" spans="10:10" x14ac:dyDescent="0.25">
      <c r="J661" s="40"/>
    </row>
    <row r="662" spans="10:10" x14ac:dyDescent="0.25">
      <c r="J662" s="40"/>
    </row>
    <row r="663" spans="10:10" x14ac:dyDescent="0.25">
      <c r="J663" s="40"/>
    </row>
    <row r="664" spans="10:10" x14ac:dyDescent="0.25">
      <c r="J664" s="40"/>
    </row>
    <row r="665" spans="10:10" x14ac:dyDescent="0.25">
      <c r="J665" s="40"/>
    </row>
    <row r="666" spans="10:10" x14ac:dyDescent="0.25">
      <c r="J666" s="40"/>
    </row>
    <row r="667" spans="10:10" x14ac:dyDescent="0.25">
      <c r="J667" s="40"/>
    </row>
    <row r="668" spans="10:10" x14ac:dyDescent="0.25">
      <c r="J668" s="40"/>
    </row>
    <row r="669" spans="10:10" x14ac:dyDescent="0.25">
      <c r="J669" s="40"/>
    </row>
    <row r="670" spans="10:10" x14ac:dyDescent="0.25">
      <c r="J670" s="40"/>
    </row>
    <row r="671" spans="10:10" x14ac:dyDescent="0.25">
      <c r="J671" s="40"/>
    </row>
    <row r="672" spans="10:10" x14ac:dyDescent="0.25">
      <c r="J672" s="40"/>
    </row>
    <row r="673" spans="10:10" x14ac:dyDescent="0.25">
      <c r="J673" s="40"/>
    </row>
    <row r="674" spans="10:10" x14ac:dyDescent="0.25">
      <c r="J674" s="40"/>
    </row>
    <row r="675" spans="10:10" x14ac:dyDescent="0.25">
      <c r="J675" s="40"/>
    </row>
    <row r="676" spans="10:10" x14ac:dyDescent="0.25">
      <c r="J676" s="40"/>
    </row>
    <row r="677" spans="10:10" x14ac:dyDescent="0.25">
      <c r="J677" s="40"/>
    </row>
    <row r="678" spans="10:10" x14ac:dyDescent="0.25">
      <c r="J678" s="40"/>
    </row>
    <row r="679" spans="10:10" x14ac:dyDescent="0.25">
      <c r="J679" s="40"/>
    </row>
    <row r="680" spans="10:10" x14ac:dyDescent="0.25">
      <c r="J680" s="40"/>
    </row>
    <row r="681" spans="10:10" x14ac:dyDescent="0.25">
      <c r="J681" s="40"/>
    </row>
    <row r="682" spans="10:10" x14ac:dyDescent="0.25">
      <c r="J682" s="40"/>
    </row>
    <row r="683" spans="10:10" x14ac:dyDescent="0.25">
      <c r="J683" s="40"/>
    </row>
    <row r="684" spans="10:10" x14ac:dyDescent="0.25">
      <c r="J684" s="40"/>
    </row>
    <row r="685" spans="10:10" x14ac:dyDescent="0.25">
      <c r="J685" s="40"/>
    </row>
    <row r="686" spans="10:10" x14ac:dyDescent="0.25">
      <c r="J686" s="40"/>
    </row>
    <row r="687" spans="10:10" x14ac:dyDescent="0.25">
      <c r="J687" s="40"/>
    </row>
    <row r="688" spans="10:10" x14ac:dyDescent="0.25">
      <c r="J688" s="40"/>
    </row>
    <row r="689" spans="10:10" x14ac:dyDescent="0.25">
      <c r="J689" s="40"/>
    </row>
    <row r="690" spans="10:10" x14ac:dyDescent="0.25">
      <c r="J690" s="40"/>
    </row>
    <row r="691" spans="10:10" x14ac:dyDescent="0.25">
      <c r="J691" s="40"/>
    </row>
    <row r="692" spans="10:10" x14ac:dyDescent="0.25">
      <c r="J692" s="40"/>
    </row>
    <row r="693" spans="10:10" x14ac:dyDescent="0.25">
      <c r="J693" s="40"/>
    </row>
    <row r="694" spans="10:10" x14ac:dyDescent="0.25">
      <c r="J694" s="40"/>
    </row>
    <row r="695" spans="10:10" x14ac:dyDescent="0.25">
      <c r="J695" s="40"/>
    </row>
    <row r="696" spans="10:10" x14ac:dyDescent="0.25">
      <c r="J696" s="40"/>
    </row>
    <row r="697" spans="10:10" x14ac:dyDescent="0.25">
      <c r="J697" s="40"/>
    </row>
    <row r="698" spans="10:10" x14ac:dyDescent="0.25">
      <c r="J698" s="40"/>
    </row>
    <row r="699" spans="10:10" x14ac:dyDescent="0.25">
      <c r="J699" s="40"/>
    </row>
    <row r="700" spans="10:10" x14ac:dyDescent="0.25">
      <c r="J700" s="40"/>
    </row>
    <row r="701" spans="10:10" x14ac:dyDescent="0.25">
      <c r="J701" s="40"/>
    </row>
    <row r="702" spans="10:10" x14ac:dyDescent="0.25">
      <c r="J702" s="40"/>
    </row>
    <row r="703" spans="10:10" x14ac:dyDescent="0.25">
      <c r="J703" s="40"/>
    </row>
    <row r="704" spans="10:10" x14ac:dyDescent="0.25">
      <c r="J704" s="40"/>
    </row>
    <row r="705" spans="10:10" x14ac:dyDescent="0.25">
      <c r="J705" s="40"/>
    </row>
    <row r="706" spans="10:10" x14ac:dyDescent="0.25">
      <c r="J706" s="40"/>
    </row>
    <row r="707" spans="10:10" x14ac:dyDescent="0.25">
      <c r="J707" s="40"/>
    </row>
    <row r="708" spans="10:10" x14ac:dyDescent="0.25">
      <c r="J708" s="40"/>
    </row>
    <row r="709" spans="10:10" x14ac:dyDescent="0.25">
      <c r="J709" s="40"/>
    </row>
    <row r="710" spans="10:10" x14ac:dyDescent="0.25">
      <c r="J710" s="40"/>
    </row>
    <row r="711" spans="10:10" x14ac:dyDescent="0.25">
      <c r="J711" s="40"/>
    </row>
    <row r="712" spans="10:10" x14ac:dyDescent="0.25">
      <c r="J712" s="40"/>
    </row>
    <row r="713" spans="10:10" x14ac:dyDescent="0.25">
      <c r="J713" s="40"/>
    </row>
    <row r="714" spans="10:10" x14ac:dyDescent="0.25">
      <c r="J714" s="40"/>
    </row>
    <row r="715" spans="10:10" x14ac:dyDescent="0.25">
      <c r="J715" s="40"/>
    </row>
    <row r="716" spans="10:10" x14ac:dyDescent="0.25">
      <c r="J716" s="40"/>
    </row>
    <row r="717" spans="10:10" x14ac:dyDescent="0.25">
      <c r="J717" s="40"/>
    </row>
    <row r="718" spans="10:10" x14ac:dyDescent="0.25">
      <c r="J718" s="40"/>
    </row>
    <row r="719" spans="10:10" x14ac:dyDescent="0.25">
      <c r="J719" s="40"/>
    </row>
    <row r="720" spans="10:10" x14ac:dyDescent="0.25">
      <c r="J720" s="40"/>
    </row>
    <row r="721" spans="10:10" x14ac:dyDescent="0.25">
      <c r="J721" s="40"/>
    </row>
    <row r="722" spans="10:10" x14ac:dyDescent="0.25">
      <c r="J722" s="40"/>
    </row>
    <row r="723" spans="10:10" x14ac:dyDescent="0.25">
      <c r="J723" s="40"/>
    </row>
    <row r="724" spans="10:10" x14ac:dyDescent="0.25">
      <c r="J724" s="40"/>
    </row>
    <row r="725" spans="10:10" x14ac:dyDescent="0.25">
      <c r="J725" s="40"/>
    </row>
    <row r="726" spans="10:10" x14ac:dyDescent="0.25">
      <c r="J726" s="40"/>
    </row>
    <row r="727" spans="10:10" x14ac:dyDescent="0.25">
      <c r="J727" s="40"/>
    </row>
    <row r="728" spans="10:10" x14ac:dyDescent="0.25">
      <c r="J728" s="40"/>
    </row>
    <row r="729" spans="10:10" x14ac:dyDescent="0.25">
      <c r="J729" s="40"/>
    </row>
    <row r="730" spans="10:10" x14ac:dyDescent="0.25">
      <c r="J730" s="40"/>
    </row>
    <row r="731" spans="10:10" x14ac:dyDescent="0.25">
      <c r="J731" s="40"/>
    </row>
    <row r="732" spans="10:10" x14ac:dyDescent="0.25">
      <c r="J732" s="40"/>
    </row>
    <row r="733" spans="10:10" x14ac:dyDescent="0.25">
      <c r="J733" s="40"/>
    </row>
    <row r="734" spans="10:10" x14ac:dyDescent="0.25">
      <c r="J734" s="40"/>
    </row>
    <row r="735" spans="10:10" x14ac:dyDescent="0.25">
      <c r="J735" s="40"/>
    </row>
    <row r="736" spans="10:10" x14ac:dyDescent="0.25">
      <c r="J736" s="40"/>
    </row>
    <row r="737" spans="10:10" x14ac:dyDescent="0.25">
      <c r="J737" s="40"/>
    </row>
    <row r="738" spans="10:10" x14ac:dyDescent="0.25">
      <c r="J738" s="40"/>
    </row>
    <row r="739" spans="10:10" x14ac:dyDescent="0.25">
      <c r="J739" s="40"/>
    </row>
    <row r="740" spans="10:10" x14ac:dyDescent="0.25">
      <c r="J740" s="40"/>
    </row>
    <row r="741" spans="10:10" x14ac:dyDescent="0.25">
      <c r="J741" s="40"/>
    </row>
    <row r="742" spans="10:10" x14ac:dyDescent="0.25">
      <c r="J742" s="40"/>
    </row>
    <row r="743" spans="10:10" x14ac:dyDescent="0.25">
      <c r="J743" s="40"/>
    </row>
    <row r="744" spans="10:10" x14ac:dyDescent="0.25">
      <c r="J744" s="40"/>
    </row>
    <row r="745" spans="10:10" x14ac:dyDescent="0.25">
      <c r="J745" s="40"/>
    </row>
    <row r="746" spans="10:10" x14ac:dyDescent="0.25">
      <c r="J746" s="40"/>
    </row>
    <row r="747" spans="10:10" x14ac:dyDescent="0.25">
      <c r="J747" s="40"/>
    </row>
    <row r="748" spans="10:10" x14ac:dyDescent="0.25">
      <c r="J748" s="40"/>
    </row>
    <row r="749" spans="10:10" x14ac:dyDescent="0.25">
      <c r="J749" s="40"/>
    </row>
    <row r="750" spans="10:10" x14ac:dyDescent="0.25">
      <c r="J750" s="40"/>
    </row>
    <row r="751" spans="10:10" x14ac:dyDescent="0.25">
      <c r="J751" s="40"/>
    </row>
    <row r="752" spans="10:10" x14ac:dyDescent="0.25">
      <c r="J752" s="40"/>
    </row>
    <row r="753" spans="10:10" x14ac:dyDescent="0.25">
      <c r="J753" s="40"/>
    </row>
    <row r="754" spans="10:10" x14ac:dyDescent="0.25">
      <c r="J754" s="40"/>
    </row>
    <row r="755" spans="10:10" x14ac:dyDescent="0.25">
      <c r="J755" s="40"/>
    </row>
    <row r="756" spans="10:10" x14ac:dyDescent="0.25">
      <c r="J756" s="40"/>
    </row>
    <row r="757" spans="10:10" x14ac:dyDescent="0.25">
      <c r="J757" s="40"/>
    </row>
    <row r="758" spans="10:10" x14ac:dyDescent="0.25">
      <c r="J758" s="40"/>
    </row>
    <row r="759" spans="10:10" x14ac:dyDescent="0.25">
      <c r="J759" s="40"/>
    </row>
    <row r="760" spans="10:10" x14ac:dyDescent="0.25">
      <c r="J760" s="40"/>
    </row>
    <row r="761" spans="10:10" x14ac:dyDescent="0.25">
      <c r="J761" s="40"/>
    </row>
    <row r="762" spans="10:10" x14ac:dyDescent="0.25">
      <c r="J762" s="40"/>
    </row>
    <row r="763" spans="10:10" x14ac:dyDescent="0.25">
      <c r="J763" s="40"/>
    </row>
    <row r="764" spans="10:10" x14ac:dyDescent="0.25">
      <c r="J764" s="40"/>
    </row>
    <row r="765" spans="10:10" x14ac:dyDescent="0.25">
      <c r="J765" s="40"/>
    </row>
    <row r="766" spans="10:10" x14ac:dyDescent="0.25">
      <c r="J766" s="40"/>
    </row>
    <row r="767" spans="10:10" x14ac:dyDescent="0.25">
      <c r="J767" s="40"/>
    </row>
    <row r="768" spans="10:10" x14ac:dyDescent="0.25">
      <c r="J768" s="40"/>
    </row>
    <row r="769" spans="10:10" x14ac:dyDescent="0.25">
      <c r="J769" s="40"/>
    </row>
    <row r="770" spans="10:10" x14ac:dyDescent="0.25">
      <c r="J770" s="40"/>
    </row>
    <row r="771" spans="10:10" x14ac:dyDescent="0.25">
      <c r="J771" s="40"/>
    </row>
    <row r="772" spans="10:10" x14ac:dyDescent="0.25">
      <c r="J772" s="40"/>
    </row>
    <row r="773" spans="10:10" x14ac:dyDescent="0.25">
      <c r="J773" s="40"/>
    </row>
    <row r="774" spans="10:10" x14ac:dyDescent="0.25">
      <c r="J774" s="40"/>
    </row>
    <row r="775" spans="10:10" x14ac:dyDescent="0.25">
      <c r="J775" s="40"/>
    </row>
    <row r="776" spans="10:10" x14ac:dyDescent="0.25">
      <c r="J776" s="40"/>
    </row>
    <row r="777" spans="10:10" x14ac:dyDescent="0.25">
      <c r="J777" s="40"/>
    </row>
    <row r="778" spans="10:10" x14ac:dyDescent="0.25">
      <c r="J778" s="40"/>
    </row>
    <row r="779" spans="10:10" x14ac:dyDescent="0.25">
      <c r="J779" s="40"/>
    </row>
    <row r="780" spans="10:10" x14ac:dyDescent="0.25">
      <c r="J780" s="40"/>
    </row>
    <row r="781" spans="10:10" x14ac:dyDescent="0.25">
      <c r="J781" s="40"/>
    </row>
    <row r="782" spans="10:10" x14ac:dyDescent="0.25">
      <c r="J782" s="40"/>
    </row>
    <row r="783" spans="10:10" x14ac:dyDescent="0.25">
      <c r="J783" s="40"/>
    </row>
    <row r="784" spans="10:10" x14ac:dyDescent="0.25">
      <c r="J784" s="40"/>
    </row>
    <row r="785" spans="10:10" x14ac:dyDescent="0.25">
      <c r="J785" s="40"/>
    </row>
    <row r="786" spans="10:10" x14ac:dyDescent="0.25">
      <c r="J786" s="40"/>
    </row>
    <row r="787" spans="10:10" x14ac:dyDescent="0.25">
      <c r="J787" s="40"/>
    </row>
    <row r="788" spans="10:10" x14ac:dyDescent="0.25">
      <c r="J788" s="40"/>
    </row>
    <row r="789" spans="10:10" x14ac:dyDescent="0.25">
      <c r="J789" s="40"/>
    </row>
    <row r="790" spans="10:10" x14ac:dyDescent="0.25">
      <c r="J790" s="40"/>
    </row>
    <row r="791" spans="10:10" x14ac:dyDescent="0.25">
      <c r="J791" s="40"/>
    </row>
    <row r="792" spans="10:10" x14ac:dyDescent="0.25">
      <c r="J792" s="40"/>
    </row>
    <row r="793" spans="10:10" x14ac:dyDescent="0.25">
      <c r="J793" s="40"/>
    </row>
    <row r="794" spans="10:10" x14ac:dyDescent="0.25">
      <c r="J794" s="40"/>
    </row>
    <row r="795" spans="10:10" x14ac:dyDescent="0.25">
      <c r="J795" s="40"/>
    </row>
    <row r="796" spans="10:10" x14ac:dyDescent="0.25">
      <c r="J796" s="40"/>
    </row>
    <row r="797" spans="10:10" x14ac:dyDescent="0.25">
      <c r="J797" s="40"/>
    </row>
    <row r="798" spans="10:10" x14ac:dyDescent="0.25">
      <c r="J798" s="40"/>
    </row>
    <row r="799" spans="10:10" x14ac:dyDescent="0.25">
      <c r="J799" s="40"/>
    </row>
    <row r="800" spans="10:10" x14ac:dyDescent="0.25">
      <c r="J800" s="40"/>
    </row>
    <row r="801" spans="10:10" x14ac:dyDescent="0.25">
      <c r="J801" s="40"/>
    </row>
    <row r="802" spans="10:10" x14ac:dyDescent="0.25">
      <c r="J802" s="40"/>
    </row>
    <row r="803" spans="10:10" x14ac:dyDescent="0.25">
      <c r="J803" s="40"/>
    </row>
    <row r="804" spans="10:10" x14ac:dyDescent="0.25">
      <c r="J804" s="40"/>
    </row>
    <row r="805" spans="10:10" x14ac:dyDescent="0.25">
      <c r="J805" s="40"/>
    </row>
    <row r="806" spans="10:10" x14ac:dyDescent="0.25">
      <c r="J806" s="40"/>
    </row>
    <row r="807" spans="10:10" x14ac:dyDescent="0.25">
      <c r="J807" s="40"/>
    </row>
    <row r="808" spans="10:10" x14ac:dyDescent="0.25">
      <c r="J808" s="40"/>
    </row>
    <row r="809" spans="10:10" x14ac:dyDescent="0.25">
      <c r="J809" s="40"/>
    </row>
    <row r="810" spans="10:10" x14ac:dyDescent="0.25">
      <c r="J810" s="40"/>
    </row>
    <row r="811" spans="10:10" x14ac:dyDescent="0.25">
      <c r="J811" s="40"/>
    </row>
    <row r="812" spans="10:10" x14ac:dyDescent="0.25">
      <c r="J812" s="40"/>
    </row>
    <row r="813" spans="10:10" x14ac:dyDescent="0.25">
      <c r="J813" s="40"/>
    </row>
    <row r="814" spans="10:10" x14ac:dyDescent="0.25">
      <c r="J814" s="40"/>
    </row>
    <row r="815" spans="10:10" x14ac:dyDescent="0.25">
      <c r="J815" s="40"/>
    </row>
    <row r="816" spans="10:10" x14ac:dyDescent="0.25">
      <c r="J816" s="40"/>
    </row>
    <row r="817" spans="10:10" x14ac:dyDescent="0.25">
      <c r="J817" s="40"/>
    </row>
    <row r="818" spans="10:10" x14ac:dyDescent="0.25">
      <c r="J818" s="40"/>
    </row>
    <row r="819" spans="10:10" x14ac:dyDescent="0.25">
      <c r="J819" s="40"/>
    </row>
    <row r="820" spans="10:10" x14ac:dyDescent="0.25">
      <c r="J820" s="40"/>
    </row>
    <row r="821" spans="10:10" x14ac:dyDescent="0.25">
      <c r="J821" s="40"/>
    </row>
    <row r="822" spans="10:10" x14ac:dyDescent="0.25">
      <c r="J822" s="40"/>
    </row>
    <row r="823" spans="10:10" x14ac:dyDescent="0.25">
      <c r="J823" s="40"/>
    </row>
    <row r="824" spans="10:10" x14ac:dyDescent="0.25">
      <c r="J824" s="40"/>
    </row>
    <row r="825" spans="10:10" x14ac:dyDescent="0.25">
      <c r="J825" s="40"/>
    </row>
    <row r="826" spans="10:10" x14ac:dyDescent="0.25">
      <c r="J826" s="40"/>
    </row>
    <row r="827" spans="10:10" x14ac:dyDescent="0.25">
      <c r="J827" s="40"/>
    </row>
    <row r="828" spans="10:10" x14ac:dyDescent="0.25">
      <c r="J828" s="40"/>
    </row>
    <row r="829" spans="10:10" x14ac:dyDescent="0.25">
      <c r="J829" s="40"/>
    </row>
    <row r="830" spans="10:10" x14ac:dyDescent="0.25">
      <c r="J830" s="40"/>
    </row>
    <row r="831" spans="10:10" x14ac:dyDescent="0.25">
      <c r="J831" s="40"/>
    </row>
    <row r="832" spans="10:10" x14ac:dyDescent="0.25">
      <c r="J832" s="40"/>
    </row>
    <row r="833" spans="10:10" x14ac:dyDescent="0.25">
      <c r="J833" s="40"/>
    </row>
    <row r="834" spans="10:10" x14ac:dyDescent="0.25">
      <c r="J834" s="40"/>
    </row>
    <row r="835" spans="10:10" x14ac:dyDescent="0.25">
      <c r="J835" s="40"/>
    </row>
    <row r="836" spans="10:10" x14ac:dyDescent="0.25">
      <c r="J836" s="40"/>
    </row>
    <row r="837" spans="10:10" x14ac:dyDescent="0.25">
      <c r="J837" s="40"/>
    </row>
    <row r="838" spans="10:10" x14ac:dyDescent="0.25">
      <c r="J838" s="40"/>
    </row>
    <row r="839" spans="10:10" x14ac:dyDescent="0.25">
      <c r="J839" s="40"/>
    </row>
    <row r="840" spans="10:10" x14ac:dyDescent="0.25">
      <c r="J840" s="40"/>
    </row>
    <row r="841" spans="10:10" x14ac:dyDescent="0.25">
      <c r="J841" s="40"/>
    </row>
    <row r="842" spans="10:10" x14ac:dyDescent="0.25">
      <c r="J842" s="40"/>
    </row>
    <row r="843" spans="10:10" x14ac:dyDescent="0.25">
      <c r="J843" s="40"/>
    </row>
    <row r="844" spans="10:10" x14ac:dyDescent="0.25">
      <c r="J844" s="40"/>
    </row>
    <row r="845" spans="10:10" x14ac:dyDescent="0.25">
      <c r="J845" s="40"/>
    </row>
    <row r="846" spans="10:10" x14ac:dyDescent="0.25">
      <c r="J846" s="40"/>
    </row>
    <row r="847" spans="10:10" x14ac:dyDescent="0.25">
      <c r="J847" s="40"/>
    </row>
    <row r="848" spans="10:10" x14ac:dyDescent="0.25">
      <c r="J848" s="40"/>
    </row>
    <row r="849" spans="10:10" x14ac:dyDescent="0.25">
      <c r="J849" s="40"/>
    </row>
    <row r="850" spans="10:10" x14ac:dyDescent="0.25">
      <c r="J850" s="40"/>
    </row>
    <row r="851" spans="10:10" x14ac:dyDescent="0.25">
      <c r="J851" s="40"/>
    </row>
    <row r="852" spans="10:10" x14ac:dyDescent="0.25">
      <c r="J852" s="40"/>
    </row>
    <row r="853" spans="10:10" x14ac:dyDescent="0.25">
      <c r="J853" s="40"/>
    </row>
    <row r="854" spans="10:10" x14ac:dyDescent="0.25">
      <c r="J854" s="40"/>
    </row>
    <row r="855" spans="10:10" x14ac:dyDescent="0.25">
      <c r="J855" s="40"/>
    </row>
    <row r="856" spans="10:10" x14ac:dyDescent="0.25">
      <c r="J856" s="40"/>
    </row>
    <row r="857" spans="10:10" x14ac:dyDescent="0.25">
      <c r="J857" s="40"/>
    </row>
    <row r="858" spans="10:10" x14ac:dyDescent="0.25">
      <c r="J858" s="40"/>
    </row>
    <row r="859" spans="10:10" x14ac:dyDescent="0.25">
      <c r="J859" s="40"/>
    </row>
    <row r="860" spans="10:10" x14ac:dyDescent="0.25">
      <c r="J860" s="40"/>
    </row>
    <row r="861" spans="10:10" x14ac:dyDescent="0.25">
      <c r="J861" s="40"/>
    </row>
    <row r="862" spans="10:10" x14ac:dyDescent="0.25">
      <c r="J862" s="40"/>
    </row>
    <row r="863" spans="10:10" x14ac:dyDescent="0.25">
      <c r="J863" s="40"/>
    </row>
    <row r="864" spans="10:10" x14ac:dyDescent="0.25">
      <c r="J864" s="40"/>
    </row>
    <row r="865" spans="10:10" x14ac:dyDescent="0.25">
      <c r="J865" s="40"/>
    </row>
    <row r="866" spans="10:10" x14ac:dyDescent="0.25">
      <c r="J866" s="40"/>
    </row>
    <row r="867" spans="10:10" x14ac:dyDescent="0.25">
      <c r="J867" s="40"/>
    </row>
    <row r="868" spans="10:10" x14ac:dyDescent="0.25">
      <c r="J868" s="40"/>
    </row>
    <row r="869" spans="10:10" x14ac:dyDescent="0.25">
      <c r="J869" s="40"/>
    </row>
    <row r="870" spans="10:10" x14ac:dyDescent="0.25">
      <c r="J870" s="40"/>
    </row>
    <row r="871" spans="10:10" x14ac:dyDescent="0.25">
      <c r="J871" s="40"/>
    </row>
    <row r="872" spans="10:10" x14ac:dyDescent="0.25">
      <c r="J872" s="40"/>
    </row>
    <row r="873" spans="10:10" x14ac:dyDescent="0.25">
      <c r="J873" s="40"/>
    </row>
    <row r="874" spans="10:10" x14ac:dyDescent="0.25">
      <c r="J874" s="40"/>
    </row>
    <row r="875" spans="10:10" x14ac:dyDescent="0.25">
      <c r="J875" s="40"/>
    </row>
    <row r="876" spans="10:10" x14ac:dyDescent="0.25">
      <c r="J876" s="40"/>
    </row>
    <row r="877" spans="10:10" x14ac:dyDescent="0.25">
      <c r="J877" s="40"/>
    </row>
    <row r="878" spans="10:10" x14ac:dyDescent="0.25">
      <c r="J878" s="40"/>
    </row>
    <row r="879" spans="10:10" x14ac:dyDescent="0.25">
      <c r="J879" s="40"/>
    </row>
    <row r="880" spans="10:10" x14ac:dyDescent="0.25">
      <c r="J880" s="40"/>
    </row>
    <row r="881" spans="10:10" x14ac:dyDescent="0.25">
      <c r="J881" s="40"/>
    </row>
    <row r="882" spans="10:10" x14ac:dyDescent="0.25">
      <c r="J882" s="40"/>
    </row>
    <row r="883" spans="10:10" x14ac:dyDescent="0.25">
      <c r="J883" s="40"/>
    </row>
    <row r="884" spans="10:10" x14ac:dyDescent="0.25">
      <c r="J884" s="40"/>
    </row>
    <row r="885" spans="10:10" x14ac:dyDescent="0.25">
      <c r="J885" s="40"/>
    </row>
    <row r="886" spans="10:10" x14ac:dyDescent="0.25">
      <c r="J886" s="40"/>
    </row>
    <row r="887" spans="10:10" x14ac:dyDescent="0.25">
      <c r="J887" s="40"/>
    </row>
    <row r="888" spans="10:10" x14ac:dyDescent="0.25">
      <c r="J888" s="40"/>
    </row>
    <row r="889" spans="10:10" x14ac:dyDescent="0.25">
      <c r="J889" s="40"/>
    </row>
    <row r="890" spans="10:10" x14ac:dyDescent="0.25">
      <c r="J890" s="40"/>
    </row>
    <row r="891" spans="10:10" x14ac:dyDescent="0.25">
      <c r="J891" s="40"/>
    </row>
    <row r="892" spans="10:10" x14ac:dyDescent="0.25">
      <c r="J892" s="40"/>
    </row>
    <row r="893" spans="10:10" x14ac:dyDescent="0.25">
      <c r="J893" s="40"/>
    </row>
    <row r="894" spans="10:10" x14ac:dyDescent="0.25">
      <c r="J894" s="40"/>
    </row>
    <row r="895" spans="10:10" x14ac:dyDescent="0.25">
      <c r="J895" s="40"/>
    </row>
    <row r="896" spans="10:10" x14ac:dyDescent="0.25">
      <c r="J896" s="40"/>
    </row>
    <row r="897" spans="10:10" x14ac:dyDescent="0.25">
      <c r="J897" s="40"/>
    </row>
    <row r="898" spans="10:10" x14ac:dyDescent="0.25">
      <c r="J898" s="40"/>
    </row>
    <row r="899" spans="10:10" x14ac:dyDescent="0.25">
      <c r="J899" s="40"/>
    </row>
    <row r="900" spans="10:10" x14ac:dyDescent="0.25">
      <c r="J900" s="40"/>
    </row>
    <row r="901" spans="10:10" x14ac:dyDescent="0.25">
      <c r="J901" s="40"/>
    </row>
    <row r="902" spans="10:10" x14ac:dyDescent="0.25">
      <c r="J902" s="40"/>
    </row>
    <row r="903" spans="10:10" x14ac:dyDescent="0.25">
      <c r="J903" s="40"/>
    </row>
    <row r="904" spans="10:10" x14ac:dyDescent="0.25">
      <c r="J904" s="40"/>
    </row>
    <row r="905" spans="10:10" x14ac:dyDescent="0.25">
      <c r="J905" s="40"/>
    </row>
    <row r="906" spans="10:10" x14ac:dyDescent="0.25">
      <c r="J906" s="40"/>
    </row>
    <row r="907" spans="10:10" x14ac:dyDescent="0.25">
      <c r="J907" s="40"/>
    </row>
    <row r="908" spans="10:10" x14ac:dyDescent="0.25">
      <c r="J908" s="40"/>
    </row>
    <row r="909" spans="10:10" x14ac:dyDescent="0.25">
      <c r="J909" s="40"/>
    </row>
    <row r="910" spans="10:10" x14ac:dyDescent="0.25">
      <c r="J910" s="40"/>
    </row>
    <row r="911" spans="10:10" x14ac:dyDescent="0.25">
      <c r="J911" s="40"/>
    </row>
    <row r="912" spans="10:10" x14ac:dyDescent="0.25">
      <c r="J912" s="40"/>
    </row>
    <row r="913" spans="10:10" x14ac:dyDescent="0.25">
      <c r="J913" s="40"/>
    </row>
    <row r="914" spans="10:10" x14ac:dyDescent="0.25">
      <c r="J914" s="40"/>
    </row>
    <row r="915" spans="10:10" x14ac:dyDescent="0.25">
      <c r="J915" s="40"/>
    </row>
    <row r="916" spans="10:10" x14ac:dyDescent="0.25">
      <c r="J916" s="40"/>
    </row>
    <row r="917" spans="10:10" x14ac:dyDescent="0.25">
      <c r="J917" s="40"/>
    </row>
    <row r="918" spans="10:10" x14ac:dyDescent="0.25">
      <c r="J918" s="40"/>
    </row>
    <row r="919" spans="10:10" x14ac:dyDescent="0.25">
      <c r="J919" s="40"/>
    </row>
    <row r="920" spans="10:10" x14ac:dyDescent="0.25">
      <c r="J920" s="40"/>
    </row>
    <row r="921" spans="10:10" x14ac:dyDescent="0.25">
      <c r="J921" s="40"/>
    </row>
    <row r="922" spans="10:10" x14ac:dyDescent="0.25">
      <c r="J922" s="40"/>
    </row>
    <row r="923" spans="10:10" x14ac:dyDescent="0.25">
      <c r="J923" s="40"/>
    </row>
    <row r="924" spans="10:10" x14ac:dyDescent="0.25">
      <c r="J924" s="40"/>
    </row>
    <row r="925" spans="10:10" x14ac:dyDescent="0.25">
      <c r="J925" s="40"/>
    </row>
    <row r="926" spans="10:10" x14ac:dyDescent="0.25">
      <c r="J926" s="40"/>
    </row>
    <row r="927" spans="10:10" x14ac:dyDescent="0.25">
      <c r="J927" s="40"/>
    </row>
    <row r="928" spans="10:10" x14ac:dyDescent="0.25">
      <c r="J928" s="40"/>
    </row>
    <row r="929" spans="10:10" x14ac:dyDescent="0.25">
      <c r="J929" s="40"/>
    </row>
    <row r="930" spans="10:10" x14ac:dyDescent="0.25">
      <c r="J930" s="40"/>
    </row>
    <row r="931" spans="10:10" x14ac:dyDescent="0.25">
      <c r="J931" s="40"/>
    </row>
    <row r="932" spans="10:10" x14ac:dyDescent="0.25">
      <c r="J932" s="40"/>
    </row>
    <row r="933" spans="10:10" x14ac:dyDescent="0.25">
      <c r="J933" s="40"/>
    </row>
    <row r="934" spans="10:10" x14ac:dyDescent="0.25">
      <c r="J934" s="40"/>
    </row>
    <row r="935" spans="10:10" x14ac:dyDescent="0.25">
      <c r="J935" s="40"/>
    </row>
    <row r="936" spans="10:10" x14ac:dyDescent="0.25">
      <c r="J936" s="40"/>
    </row>
    <row r="937" spans="10:10" x14ac:dyDescent="0.25">
      <c r="J937" s="40"/>
    </row>
    <row r="938" spans="10:10" x14ac:dyDescent="0.25">
      <c r="J938" s="40"/>
    </row>
    <row r="939" spans="10:10" x14ac:dyDescent="0.25">
      <c r="J939" s="40"/>
    </row>
    <row r="940" spans="10:10" x14ac:dyDescent="0.25">
      <c r="J940" s="40"/>
    </row>
    <row r="941" spans="10:10" x14ac:dyDescent="0.25">
      <c r="J941" s="40"/>
    </row>
    <row r="942" spans="10:10" x14ac:dyDescent="0.25">
      <c r="J942" s="40"/>
    </row>
    <row r="943" spans="10:10" x14ac:dyDescent="0.25">
      <c r="J943" s="40"/>
    </row>
    <row r="944" spans="10:10" x14ac:dyDescent="0.25">
      <c r="J944" s="40"/>
    </row>
    <row r="945" spans="10:10" x14ac:dyDescent="0.25">
      <c r="J945" s="40"/>
    </row>
    <row r="946" spans="10:10" x14ac:dyDescent="0.25">
      <c r="J946" s="40"/>
    </row>
    <row r="947" spans="10:10" x14ac:dyDescent="0.25">
      <c r="J947" s="40"/>
    </row>
    <row r="948" spans="10:10" x14ac:dyDescent="0.25">
      <c r="J948" s="40"/>
    </row>
    <row r="949" spans="10:10" x14ac:dyDescent="0.25">
      <c r="J949" s="40"/>
    </row>
    <row r="950" spans="10:10" x14ac:dyDescent="0.25">
      <c r="J950" s="40"/>
    </row>
    <row r="951" spans="10:10" x14ac:dyDescent="0.25">
      <c r="J951" s="40"/>
    </row>
    <row r="952" spans="10:10" x14ac:dyDescent="0.25">
      <c r="J952" s="40"/>
    </row>
    <row r="953" spans="10:10" x14ac:dyDescent="0.25">
      <c r="J953" s="40"/>
    </row>
    <row r="954" spans="10:10" x14ac:dyDescent="0.25">
      <c r="J954" s="40"/>
    </row>
    <row r="955" spans="10:10" x14ac:dyDescent="0.25">
      <c r="J955" s="40"/>
    </row>
    <row r="956" spans="10:10" x14ac:dyDescent="0.25">
      <c r="J956" s="40"/>
    </row>
    <row r="957" spans="10:10" x14ac:dyDescent="0.25">
      <c r="J957" s="40"/>
    </row>
    <row r="958" spans="10:10" x14ac:dyDescent="0.25">
      <c r="J958" s="40"/>
    </row>
    <row r="959" spans="10:10" x14ac:dyDescent="0.25">
      <c r="J959" s="40"/>
    </row>
    <row r="960" spans="10:10" x14ac:dyDescent="0.25">
      <c r="J960" s="40"/>
    </row>
    <row r="961" spans="10:10" x14ac:dyDescent="0.25">
      <c r="J961" s="40"/>
    </row>
    <row r="962" spans="10:10" x14ac:dyDescent="0.25">
      <c r="J962" s="40"/>
    </row>
    <row r="963" spans="10:10" x14ac:dyDescent="0.25">
      <c r="J963" s="40"/>
    </row>
    <row r="964" spans="10:10" x14ac:dyDescent="0.25">
      <c r="J964" s="40"/>
    </row>
    <row r="965" spans="10:10" x14ac:dyDescent="0.25">
      <c r="J965" s="40"/>
    </row>
    <row r="966" spans="10:10" x14ac:dyDescent="0.25">
      <c r="J966" s="40"/>
    </row>
    <row r="967" spans="10:10" x14ac:dyDescent="0.25">
      <c r="J967" s="40"/>
    </row>
    <row r="968" spans="10:10" x14ac:dyDescent="0.25">
      <c r="J968" s="40"/>
    </row>
    <row r="969" spans="10:10" x14ac:dyDescent="0.25">
      <c r="J969" s="40"/>
    </row>
    <row r="970" spans="10:10" x14ac:dyDescent="0.25">
      <c r="J970" s="40"/>
    </row>
    <row r="971" spans="10:10" x14ac:dyDescent="0.25">
      <c r="J971" s="40"/>
    </row>
    <row r="972" spans="10:10" x14ac:dyDescent="0.25">
      <c r="J972" s="40"/>
    </row>
    <row r="973" spans="10:10" x14ac:dyDescent="0.25">
      <c r="J973" s="40"/>
    </row>
    <row r="974" spans="10:10" x14ac:dyDescent="0.25">
      <c r="J974" s="40"/>
    </row>
    <row r="975" spans="10:10" x14ac:dyDescent="0.25">
      <c r="J975" s="40"/>
    </row>
    <row r="976" spans="10:10" x14ac:dyDescent="0.25">
      <c r="J976" s="40"/>
    </row>
    <row r="977" spans="10:10" x14ac:dyDescent="0.25">
      <c r="J977" s="40"/>
    </row>
    <row r="978" spans="10:10" x14ac:dyDescent="0.25">
      <c r="J978" s="40"/>
    </row>
    <row r="979" spans="10:10" x14ac:dyDescent="0.25">
      <c r="J979" s="40"/>
    </row>
  </sheetData>
  <mergeCells count="8">
    <mergeCell ref="A6:A7"/>
    <mergeCell ref="B6:B7"/>
    <mergeCell ref="C6:C7"/>
    <mergeCell ref="A1:C1"/>
    <mergeCell ref="A2:C2"/>
    <mergeCell ref="A3:C3"/>
    <mergeCell ref="A4:N4"/>
    <mergeCell ref="N6:N7"/>
  </mergeCells>
  <pageMargins left="0.25" right="0.25" top="0.25" bottom="0.25" header="0.5" footer="0.5"/>
  <pageSetup paperSize="9" scale="80" orientation="landscape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9"/>
  <sheetViews>
    <sheetView topLeftCell="A2" zoomScale="90" zoomScaleNormal="90" workbookViewId="0">
      <pane xSplit="4" ySplit="6" topLeftCell="E8" activePane="bottomRight" state="frozen"/>
      <selection activeCell="A2" sqref="A2"/>
      <selection pane="topRight" activeCell="E2" sqref="E2"/>
      <selection pane="bottomLeft" activeCell="A8" sqref="A8"/>
      <selection pane="bottomRight" activeCell="E8" sqref="E8"/>
    </sheetView>
  </sheetViews>
  <sheetFormatPr defaultColWidth="14.42578125" defaultRowHeight="15.75" x14ac:dyDescent="0.25"/>
  <cols>
    <col min="1" max="1" width="4.85546875" style="93" bestFit="1" customWidth="1"/>
    <col min="2" max="2" width="14.7109375" style="36" customWidth="1"/>
    <col min="3" max="3" width="27.42578125" style="36" bestFit="1" customWidth="1"/>
    <col min="4" max="4" width="12" style="36" customWidth="1"/>
    <col min="5" max="5" width="8.85546875" style="49" customWidth="1"/>
    <col min="6" max="6" width="11.140625" style="49" customWidth="1"/>
    <col min="7" max="7" width="17.5703125" style="49" customWidth="1"/>
    <col min="8" max="8" width="13.140625" style="49" customWidth="1"/>
    <col min="9" max="9" width="11.42578125" style="49" customWidth="1"/>
    <col min="10" max="10" width="7.42578125" style="93" customWidth="1"/>
    <col min="11" max="11" width="8.5703125" style="93" customWidth="1"/>
    <col min="12" max="12" width="10.85546875" style="41" customWidth="1"/>
    <col min="13" max="13" width="11" style="41" customWidth="1"/>
    <col min="14" max="14" width="10.7109375" style="41" customWidth="1"/>
    <col min="15" max="16384" width="14.42578125" style="36"/>
  </cols>
  <sheetData>
    <row r="1" spans="1:14" x14ac:dyDescent="0.25">
      <c r="A1" s="133" t="s">
        <v>53</v>
      </c>
      <c r="B1" s="133"/>
      <c r="C1" s="133"/>
      <c r="D1" s="93"/>
      <c r="K1" s="56"/>
      <c r="L1" s="56"/>
      <c r="M1" s="56"/>
      <c r="N1" s="56"/>
    </row>
    <row r="2" spans="1:14" x14ac:dyDescent="0.25">
      <c r="A2" s="133" t="s">
        <v>54</v>
      </c>
      <c r="B2" s="133"/>
      <c r="C2" s="133"/>
      <c r="D2" s="93"/>
      <c r="K2" s="56"/>
      <c r="L2" s="56"/>
      <c r="M2" s="56"/>
      <c r="N2" s="56"/>
    </row>
    <row r="3" spans="1:14" x14ac:dyDescent="0.25">
      <c r="A3" s="134" t="s">
        <v>112</v>
      </c>
      <c r="B3" s="134"/>
      <c r="C3" s="134"/>
      <c r="D3" s="94"/>
    </row>
    <row r="4" spans="1:14" ht="43.5" customHeight="1" x14ac:dyDescent="0.3">
      <c r="A4" s="135" t="s">
        <v>343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6" spans="1:14" ht="47.25" x14ac:dyDescent="0.25">
      <c r="A6" s="136" t="s">
        <v>52</v>
      </c>
      <c r="B6" s="138" t="s">
        <v>45</v>
      </c>
      <c r="C6" s="140" t="s">
        <v>51</v>
      </c>
      <c r="D6" s="89" t="s">
        <v>357</v>
      </c>
      <c r="E6" s="89" t="s">
        <v>66</v>
      </c>
      <c r="F6" s="90" t="s">
        <v>58</v>
      </c>
      <c r="G6" s="89" t="s">
        <v>67</v>
      </c>
      <c r="H6" s="89" t="s">
        <v>114</v>
      </c>
      <c r="I6" s="89" t="s">
        <v>68</v>
      </c>
      <c r="J6" s="89" t="s">
        <v>60</v>
      </c>
      <c r="K6" s="89" t="s">
        <v>57</v>
      </c>
      <c r="L6" s="89" t="s">
        <v>62</v>
      </c>
      <c r="M6" s="92" t="s">
        <v>56</v>
      </c>
      <c r="N6" s="131" t="s">
        <v>69</v>
      </c>
    </row>
    <row r="7" spans="1:14" x14ac:dyDescent="0.25">
      <c r="A7" s="137"/>
      <c r="B7" s="139"/>
      <c r="C7" s="141"/>
      <c r="D7" s="107" t="s">
        <v>358</v>
      </c>
      <c r="E7" s="89">
        <v>2</v>
      </c>
      <c r="F7" s="89">
        <v>2</v>
      </c>
      <c r="G7" s="89">
        <v>2</v>
      </c>
      <c r="H7" s="89">
        <v>4</v>
      </c>
      <c r="I7" s="89">
        <v>3</v>
      </c>
      <c r="J7" s="89">
        <v>3</v>
      </c>
      <c r="K7" s="89">
        <v>3</v>
      </c>
      <c r="L7" s="89">
        <v>2</v>
      </c>
      <c r="M7" s="92">
        <f>SUM($E$7:$L$7)</f>
        <v>21</v>
      </c>
      <c r="N7" s="131"/>
    </row>
    <row r="8" spans="1:14" s="50" customFormat="1" ht="33.75" customHeight="1" x14ac:dyDescent="0.25">
      <c r="A8" s="46">
        <v>1</v>
      </c>
      <c r="B8" s="57">
        <v>2510012001</v>
      </c>
      <c r="C8" s="58" t="s">
        <v>409</v>
      </c>
      <c r="D8" s="156">
        <v>39274</v>
      </c>
      <c r="E8" s="87" t="s">
        <v>345</v>
      </c>
      <c r="F8" s="87" t="s">
        <v>353</v>
      </c>
      <c r="G8" s="88" t="s">
        <v>347</v>
      </c>
      <c r="H8" s="88" t="s">
        <v>348</v>
      </c>
      <c r="I8" s="87" t="s">
        <v>352</v>
      </c>
      <c r="J8" s="87" t="s">
        <v>351</v>
      </c>
      <c r="K8" s="87" t="s">
        <v>349</v>
      </c>
      <c r="L8" s="87" t="s">
        <v>350</v>
      </c>
      <c r="M8" s="46">
        <f t="shared" ref="M8:M71" si="0">$M$7-SUMIF(E8:L8,"",$E$7:$L$7)</f>
        <v>21</v>
      </c>
      <c r="N8" s="85"/>
    </row>
    <row r="9" spans="1:14" s="50" customFormat="1" ht="33.75" customHeight="1" x14ac:dyDescent="0.25">
      <c r="A9" s="46">
        <v>2</v>
      </c>
      <c r="B9" s="57">
        <v>2510012002</v>
      </c>
      <c r="C9" s="58" t="s">
        <v>410</v>
      </c>
      <c r="D9" s="156">
        <v>37758</v>
      </c>
      <c r="E9" s="87" t="s">
        <v>345</v>
      </c>
      <c r="F9" s="87" t="s">
        <v>353</v>
      </c>
      <c r="G9" s="88" t="s">
        <v>347</v>
      </c>
      <c r="H9" s="88" t="s">
        <v>348</v>
      </c>
      <c r="I9" s="87" t="s">
        <v>352</v>
      </c>
      <c r="J9" s="87" t="s">
        <v>351</v>
      </c>
      <c r="K9" s="87" t="s">
        <v>349</v>
      </c>
      <c r="L9" s="87" t="s">
        <v>350</v>
      </c>
      <c r="M9" s="46">
        <f t="shared" si="0"/>
        <v>21</v>
      </c>
      <c r="N9" s="85"/>
    </row>
    <row r="10" spans="1:14" s="50" customFormat="1" ht="33.75" customHeight="1" x14ac:dyDescent="0.25">
      <c r="A10" s="46">
        <v>3</v>
      </c>
      <c r="B10" s="57">
        <v>2510012003</v>
      </c>
      <c r="C10" s="58" t="s">
        <v>411</v>
      </c>
      <c r="D10" s="156">
        <v>38690</v>
      </c>
      <c r="E10" s="87" t="s">
        <v>345</v>
      </c>
      <c r="F10" s="87" t="s">
        <v>353</v>
      </c>
      <c r="G10" s="88" t="s">
        <v>347</v>
      </c>
      <c r="H10" s="88" t="s">
        <v>348</v>
      </c>
      <c r="I10" s="87" t="s">
        <v>352</v>
      </c>
      <c r="J10" s="87" t="s">
        <v>351</v>
      </c>
      <c r="K10" s="87" t="s">
        <v>349</v>
      </c>
      <c r="L10" s="87" t="s">
        <v>350</v>
      </c>
      <c r="M10" s="46">
        <f t="shared" si="0"/>
        <v>21</v>
      </c>
      <c r="N10" s="85"/>
    </row>
    <row r="11" spans="1:14" s="50" customFormat="1" ht="33.75" customHeight="1" x14ac:dyDescent="0.25">
      <c r="A11" s="46">
        <v>4</v>
      </c>
      <c r="B11" s="57">
        <v>2510012004</v>
      </c>
      <c r="C11" s="58" t="s">
        <v>412</v>
      </c>
      <c r="D11" s="156">
        <v>39411</v>
      </c>
      <c r="E11" s="87" t="s">
        <v>345</v>
      </c>
      <c r="F11" s="87" t="s">
        <v>353</v>
      </c>
      <c r="G11" s="88" t="s">
        <v>347</v>
      </c>
      <c r="H11" s="88" t="s">
        <v>348</v>
      </c>
      <c r="I11" s="87" t="s">
        <v>352</v>
      </c>
      <c r="J11" s="87" t="s">
        <v>351</v>
      </c>
      <c r="K11" s="87" t="s">
        <v>349</v>
      </c>
      <c r="L11" s="87" t="s">
        <v>350</v>
      </c>
      <c r="M11" s="46">
        <f t="shared" si="0"/>
        <v>21</v>
      </c>
      <c r="N11" s="85"/>
    </row>
    <row r="12" spans="1:14" s="50" customFormat="1" ht="33.75" customHeight="1" x14ac:dyDescent="0.25">
      <c r="A12" s="46">
        <v>5</v>
      </c>
      <c r="B12" s="57">
        <v>2510012005</v>
      </c>
      <c r="C12" s="66" t="s">
        <v>413</v>
      </c>
      <c r="D12" s="104">
        <v>39140</v>
      </c>
      <c r="E12" s="87" t="s">
        <v>345</v>
      </c>
      <c r="F12" s="87" t="s">
        <v>353</v>
      </c>
      <c r="G12" s="88" t="s">
        <v>347</v>
      </c>
      <c r="H12" s="88" t="s">
        <v>348</v>
      </c>
      <c r="I12" s="87" t="s">
        <v>352</v>
      </c>
      <c r="J12" s="87" t="s">
        <v>351</v>
      </c>
      <c r="K12" s="87" t="s">
        <v>349</v>
      </c>
      <c r="L12" s="87" t="s">
        <v>350</v>
      </c>
      <c r="M12" s="46">
        <f t="shared" si="0"/>
        <v>21</v>
      </c>
      <c r="N12" s="85"/>
    </row>
    <row r="13" spans="1:14" s="50" customFormat="1" ht="33.75" customHeight="1" x14ac:dyDescent="0.25">
      <c r="A13" s="46">
        <v>6</v>
      </c>
      <c r="B13" s="57">
        <v>2510012006</v>
      </c>
      <c r="C13" s="66" t="s">
        <v>414</v>
      </c>
      <c r="D13" s="104">
        <v>39102</v>
      </c>
      <c r="E13" s="87" t="s">
        <v>345</v>
      </c>
      <c r="F13" s="87" t="s">
        <v>353</v>
      </c>
      <c r="G13" s="88" t="s">
        <v>347</v>
      </c>
      <c r="H13" s="88" t="s">
        <v>348</v>
      </c>
      <c r="I13" s="87" t="s">
        <v>352</v>
      </c>
      <c r="J13" s="87" t="s">
        <v>351</v>
      </c>
      <c r="K13" s="87" t="s">
        <v>349</v>
      </c>
      <c r="L13" s="87" t="s">
        <v>350</v>
      </c>
      <c r="M13" s="46">
        <f t="shared" si="0"/>
        <v>21</v>
      </c>
      <c r="N13" s="85"/>
    </row>
    <row r="14" spans="1:14" s="50" customFormat="1" ht="33.75" customHeight="1" x14ac:dyDescent="0.25">
      <c r="A14" s="46">
        <v>7</v>
      </c>
      <c r="B14" s="57">
        <v>2510012007</v>
      </c>
      <c r="C14" s="66" t="s">
        <v>415</v>
      </c>
      <c r="D14" s="104">
        <v>38582</v>
      </c>
      <c r="E14" s="87" t="s">
        <v>345</v>
      </c>
      <c r="F14" s="87" t="s">
        <v>353</v>
      </c>
      <c r="G14" s="88" t="s">
        <v>347</v>
      </c>
      <c r="H14" s="88" t="s">
        <v>348</v>
      </c>
      <c r="I14" s="87" t="s">
        <v>352</v>
      </c>
      <c r="J14" s="87" t="s">
        <v>351</v>
      </c>
      <c r="K14" s="87" t="s">
        <v>349</v>
      </c>
      <c r="L14" s="87" t="s">
        <v>350</v>
      </c>
      <c r="M14" s="46">
        <f t="shared" si="0"/>
        <v>21</v>
      </c>
      <c r="N14" s="85"/>
    </row>
    <row r="15" spans="1:14" s="50" customFormat="1" ht="33.75" customHeight="1" x14ac:dyDescent="0.25">
      <c r="A15" s="46">
        <v>8</v>
      </c>
      <c r="B15" s="57">
        <v>2510012008</v>
      </c>
      <c r="C15" s="66" t="s">
        <v>416</v>
      </c>
      <c r="D15" s="104">
        <v>39277</v>
      </c>
      <c r="E15" s="87" t="s">
        <v>345</v>
      </c>
      <c r="F15" s="87" t="s">
        <v>353</v>
      </c>
      <c r="G15" s="88" t="s">
        <v>347</v>
      </c>
      <c r="H15" s="88" t="s">
        <v>348</v>
      </c>
      <c r="I15" s="87" t="s">
        <v>352</v>
      </c>
      <c r="J15" s="87" t="s">
        <v>351</v>
      </c>
      <c r="K15" s="87" t="s">
        <v>349</v>
      </c>
      <c r="L15" s="87" t="s">
        <v>350</v>
      </c>
      <c r="M15" s="46">
        <f t="shared" si="0"/>
        <v>21</v>
      </c>
      <c r="N15" s="85"/>
    </row>
    <row r="16" spans="1:14" s="50" customFormat="1" ht="33.75" customHeight="1" x14ac:dyDescent="0.25">
      <c r="A16" s="46">
        <v>9</v>
      </c>
      <c r="B16" s="57">
        <v>2510012009</v>
      </c>
      <c r="C16" s="66" t="s">
        <v>417</v>
      </c>
      <c r="D16" s="104">
        <v>39220</v>
      </c>
      <c r="E16" s="87" t="s">
        <v>345</v>
      </c>
      <c r="F16" s="87" t="s">
        <v>353</v>
      </c>
      <c r="G16" s="88" t="s">
        <v>347</v>
      </c>
      <c r="H16" s="88" t="s">
        <v>348</v>
      </c>
      <c r="I16" s="87" t="s">
        <v>352</v>
      </c>
      <c r="J16" s="87" t="s">
        <v>351</v>
      </c>
      <c r="K16" s="87" t="s">
        <v>349</v>
      </c>
      <c r="L16" s="87" t="s">
        <v>350</v>
      </c>
      <c r="M16" s="46">
        <f t="shared" si="0"/>
        <v>21</v>
      </c>
      <c r="N16" s="85"/>
    </row>
    <row r="17" spans="1:14" s="50" customFormat="1" ht="33.75" customHeight="1" x14ac:dyDescent="0.25">
      <c r="A17" s="46">
        <v>10</v>
      </c>
      <c r="B17" s="57">
        <v>2510012010</v>
      </c>
      <c r="C17" s="66" t="s">
        <v>418</v>
      </c>
      <c r="D17" s="104">
        <v>39088</v>
      </c>
      <c r="E17" s="87" t="s">
        <v>345</v>
      </c>
      <c r="F17" s="87" t="s">
        <v>353</v>
      </c>
      <c r="G17" s="88" t="s">
        <v>347</v>
      </c>
      <c r="H17" s="88" t="s">
        <v>348</v>
      </c>
      <c r="I17" s="87" t="s">
        <v>352</v>
      </c>
      <c r="J17" s="87" t="s">
        <v>351</v>
      </c>
      <c r="K17" s="87" t="s">
        <v>349</v>
      </c>
      <c r="L17" s="87" t="s">
        <v>350</v>
      </c>
      <c r="M17" s="46">
        <f t="shared" si="0"/>
        <v>21</v>
      </c>
      <c r="N17" s="85"/>
    </row>
    <row r="18" spans="1:14" s="50" customFormat="1" ht="33.75" customHeight="1" x14ac:dyDescent="0.25">
      <c r="A18" s="46">
        <v>11</v>
      </c>
      <c r="B18" s="57">
        <v>2510012011</v>
      </c>
      <c r="C18" s="66" t="s">
        <v>419</v>
      </c>
      <c r="D18" s="104">
        <v>37987</v>
      </c>
      <c r="E18" s="87" t="s">
        <v>345</v>
      </c>
      <c r="F18" s="87" t="s">
        <v>353</v>
      </c>
      <c r="G18" s="88" t="s">
        <v>347</v>
      </c>
      <c r="H18" s="88" t="s">
        <v>348</v>
      </c>
      <c r="I18" s="87" t="s">
        <v>352</v>
      </c>
      <c r="J18" s="87" t="s">
        <v>351</v>
      </c>
      <c r="K18" s="87" t="s">
        <v>349</v>
      </c>
      <c r="L18" s="87" t="s">
        <v>350</v>
      </c>
      <c r="M18" s="46">
        <f t="shared" si="0"/>
        <v>21</v>
      </c>
      <c r="N18" s="85"/>
    </row>
    <row r="19" spans="1:14" s="50" customFormat="1" ht="33.75" customHeight="1" x14ac:dyDescent="0.25">
      <c r="A19" s="46">
        <v>12</v>
      </c>
      <c r="B19" s="57">
        <v>2510012012</v>
      </c>
      <c r="C19" s="66" t="s">
        <v>420</v>
      </c>
      <c r="D19" s="104">
        <v>39395</v>
      </c>
      <c r="E19" s="87" t="s">
        <v>345</v>
      </c>
      <c r="F19" s="87" t="s">
        <v>353</v>
      </c>
      <c r="G19" s="88" t="s">
        <v>347</v>
      </c>
      <c r="H19" s="88" t="s">
        <v>348</v>
      </c>
      <c r="I19" s="87" t="s">
        <v>352</v>
      </c>
      <c r="J19" s="87" t="s">
        <v>351</v>
      </c>
      <c r="K19" s="87" t="s">
        <v>349</v>
      </c>
      <c r="L19" s="87" t="s">
        <v>350</v>
      </c>
      <c r="M19" s="46">
        <f t="shared" si="0"/>
        <v>21</v>
      </c>
      <c r="N19" s="85"/>
    </row>
    <row r="20" spans="1:14" s="50" customFormat="1" ht="33.75" customHeight="1" x14ac:dyDescent="0.25">
      <c r="A20" s="46">
        <v>13</v>
      </c>
      <c r="B20" s="57">
        <v>2510012013</v>
      </c>
      <c r="C20" s="66" t="s">
        <v>421</v>
      </c>
      <c r="D20" s="104">
        <v>39087</v>
      </c>
      <c r="E20" s="87" t="s">
        <v>345</v>
      </c>
      <c r="F20" s="87" t="s">
        <v>353</v>
      </c>
      <c r="G20" s="88" t="s">
        <v>347</v>
      </c>
      <c r="H20" s="88" t="s">
        <v>348</v>
      </c>
      <c r="I20" s="87" t="s">
        <v>352</v>
      </c>
      <c r="J20" s="87" t="s">
        <v>351</v>
      </c>
      <c r="K20" s="87" t="s">
        <v>349</v>
      </c>
      <c r="L20" s="87" t="s">
        <v>350</v>
      </c>
      <c r="M20" s="46">
        <f t="shared" si="0"/>
        <v>21</v>
      </c>
      <c r="N20" s="85"/>
    </row>
    <row r="21" spans="1:14" s="50" customFormat="1" ht="33.75" customHeight="1" x14ac:dyDescent="0.25">
      <c r="A21" s="46">
        <v>14</v>
      </c>
      <c r="B21" s="57">
        <v>2510012014</v>
      </c>
      <c r="C21" s="66" t="s">
        <v>422</v>
      </c>
      <c r="D21" s="104">
        <v>39192</v>
      </c>
      <c r="E21" s="87" t="s">
        <v>345</v>
      </c>
      <c r="F21" s="87" t="s">
        <v>353</v>
      </c>
      <c r="G21" s="88" t="s">
        <v>347</v>
      </c>
      <c r="H21" s="88" t="s">
        <v>348</v>
      </c>
      <c r="I21" s="87" t="s">
        <v>352</v>
      </c>
      <c r="J21" s="87" t="s">
        <v>351</v>
      </c>
      <c r="K21" s="87" t="s">
        <v>349</v>
      </c>
      <c r="L21" s="87" t="s">
        <v>350</v>
      </c>
      <c r="M21" s="46">
        <f t="shared" si="0"/>
        <v>21</v>
      </c>
      <c r="N21" s="85"/>
    </row>
    <row r="22" spans="1:14" s="50" customFormat="1" ht="33.75" customHeight="1" x14ac:dyDescent="0.25">
      <c r="A22" s="46">
        <v>15</v>
      </c>
      <c r="B22" s="57">
        <v>2510012015</v>
      </c>
      <c r="C22" s="66" t="s">
        <v>423</v>
      </c>
      <c r="D22" s="104">
        <v>38068</v>
      </c>
      <c r="E22" s="87" t="s">
        <v>345</v>
      </c>
      <c r="F22" s="87" t="s">
        <v>353</v>
      </c>
      <c r="G22" s="88" t="s">
        <v>347</v>
      </c>
      <c r="H22" s="88" t="s">
        <v>348</v>
      </c>
      <c r="I22" s="87" t="s">
        <v>352</v>
      </c>
      <c r="J22" s="87" t="s">
        <v>351</v>
      </c>
      <c r="K22" s="87" t="s">
        <v>349</v>
      </c>
      <c r="L22" s="87" t="s">
        <v>350</v>
      </c>
      <c r="M22" s="46">
        <f t="shared" si="0"/>
        <v>21</v>
      </c>
      <c r="N22" s="85"/>
    </row>
    <row r="23" spans="1:14" s="50" customFormat="1" ht="33.75" customHeight="1" x14ac:dyDescent="0.25">
      <c r="A23" s="46">
        <v>16</v>
      </c>
      <c r="B23" s="57">
        <v>2510012016</v>
      </c>
      <c r="C23" s="66" t="s">
        <v>424</v>
      </c>
      <c r="D23" s="104">
        <v>38825</v>
      </c>
      <c r="E23" s="87" t="s">
        <v>345</v>
      </c>
      <c r="F23" s="87" t="s">
        <v>353</v>
      </c>
      <c r="G23" s="88" t="s">
        <v>347</v>
      </c>
      <c r="H23" s="88" t="s">
        <v>348</v>
      </c>
      <c r="I23" s="87" t="s">
        <v>352</v>
      </c>
      <c r="J23" s="87" t="s">
        <v>351</v>
      </c>
      <c r="K23" s="87" t="s">
        <v>349</v>
      </c>
      <c r="L23" s="87" t="s">
        <v>350</v>
      </c>
      <c r="M23" s="46">
        <f t="shared" si="0"/>
        <v>21</v>
      </c>
      <c r="N23" s="85"/>
    </row>
    <row r="24" spans="1:14" s="50" customFormat="1" ht="33.75" customHeight="1" x14ac:dyDescent="0.25">
      <c r="A24" s="46">
        <v>17</v>
      </c>
      <c r="B24" s="57">
        <v>2510012017</v>
      </c>
      <c r="C24" s="66" t="s">
        <v>425</v>
      </c>
      <c r="D24" s="104">
        <v>39209</v>
      </c>
      <c r="E24" s="87" t="s">
        <v>345</v>
      </c>
      <c r="F24" s="87" t="s">
        <v>353</v>
      </c>
      <c r="G24" s="88" t="s">
        <v>347</v>
      </c>
      <c r="H24" s="88" t="s">
        <v>348</v>
      </c>
      <c r="I24" s="87" t="s">
        <v>352</v>
      </c>
      <c r="J24" s="87" t="s">
        <v>351</v>
      </c>
      <c r="K24" s="87" t="s">
        <v>349</v>
      </c>
      <c r="L24" s="87" t="s">
        <v>350</v>
      </c>
      <c r="M24" s="46">
        <f t="shared" si="0"/>
        <v>21</v>
      </c>
      <c r="N24" s="85"/>
    </row>
    <row r="25" spans="1:14" s="50" customFormat="1" ht="33.75" customHeight="1" x14ac:dyDescent="0.25">
      <c r="A25" s="46">
        <v>18</v>
      </c>
      <c r="B25" s="57">
        <v>2510012018</v>
      </c>
      <c r="C25" s="66" t="s">
        <v>334</v>
      </c>
      <c r="D25" s="104">
        <v>39336</v>
      </c>
      <c r="E25" s="87" t="s">
        <v>345</v>
      </c>
      <c r="F25" s="87" t="s">
        <v>353</v>
      </c>
      <c r="G25" s="88" t="s">
        <v>347</v>
      </c>
      <c r="H25" s="88" t="s">
        <v>348</v>
      </c>
      <c r="I25" s="87" t="s">
        <v>352</v>
      </c>
      <c r="J25" s="87" t="s">
        <v>351</v>
      </c>
      <c r="K25" s="87" t="s">
        <v>349</v>
      </c>
      <c r="L25" s="87" t="s">
        <v>350</v>
      </c>
      <c r="M25" s="46">
        <f t="shared" si="0"/>
        <v>21</v>
      </c>
      <c r="N25" s="85"/>
    </row>
    <row r="26" spans="1:14" s="50" customFormat="1" ht="33.75" customHeight="1" x14ac:dyDescent="0.25">
      <c r="A26" s="46">
        <v>19</v>
      </c>
      <c r="B26" s="57">
        <v>2510012019</v>
      </c>
      <c r="C26" s="66" t="s">
        <v>426</v>
      </c>
      <c r="D26" s="104">
        <v>39021</v>
      </c>
      <c r="E26" s="87" t="s">
        <v>345</v>
      </c>
      <c r="F26" s="87" t="s">
        <v>353</v>
      </c>
      <c r="G26" s="88" t="s">
        <v>347</v>
      </c>
      <c r="H26" s="88" t="s">
        <v>348</v>
      </c>
      <c r="I26" s="87" t="s">
        <v>352</v>
      </c>
      <c r="J26" s="87" t="s">
        <v>351</v>
      </c>
      <c r="K26" s="87" t="s">
        <v>349</v>
      </c>
      <c r="L26" s="87" t="s">
        <v>350</v>
      </c>
      <c r="M26" s="46">
        <f t="shared" si="0"/>
        <v>21</v>
      </c>
      <c r="N26" s="85"/>
    </row>
    <row r="27" spans="1:14" s="50" customFormat="1" ht="33.75" customHeight="1" x14ac:dyDescent="0.25">
      <c r="A27" s="46">
        <v>20</v>
      </c>
      <c r="B27" s="57">
        <v>2510012020</v>
      </c>
      <c r="C27" s="66" t="s">
        <v>427</v>
      </c>
      <c r="D27" s="104">
        <v>39206</v>
      </c>
      <c r="E27" s="87" t="s">
        <v>345</v>
      </c>
      <c r="F27" s="87" t="s">
        <v>353</v>
      </c>
      <c r="G27" s="88" t="s">
        <v>347</v>
      </c>
      <c r="H27" s="88" t="s">
        <v>348</v>
      </c>
      <c r="I27" s="87" t="s">
        <v>352</v>
      </c>
      <c r="J27" s="87" t="s">
        <v>351</v>
      </c>
      <c r="K27" s="87" t="s">
        <v>349</v>
      </c>
      <c r="L27" s="87" t="s">
        <v>350</v>
      </c>
      <c r="M27" s="46">
        <f t="shared" si="0"/>
        <v>21</v>
      </c>
      <c r="N27" s="85"/>
    </row>
    <row r="28" spans="1:14" s="50" customFormat="1" ht="33.75" customHeight="1" x14ac:dyDescent="0.25">
      <c r="A28" s="46">
        <v>21</v>
      </c>
      <c r="B28" s="57">
        <v>2510012021</v>
      </c>
      <c r="C28" s="66" t="s">
        <v>428</v>
      </c>
      <c r="D28" s="104">
        <v>39441</v>
      </c>
      <c r="E28" s="87" t="s">
        <v>345</v>
      </c>
      <c r="F28" s="87" t="s">
        <v>353</v>
      </c>
      <c r="G28" s="88" t="s">
        <v>347</v>
      </c>
      <c r="H28" s="88" t="s">
        <v>348</v>
      </c>
      <c r="I28" s="87" t="s">
        <v>352</v>
      </c>
      <c r="J28" s="87" t="s">
        <v>351</v>
      </c>
      <c r="K28" s="87" t="s">
        <v>349</v>
      </c>
      <c r="L28" s="87" t="s">
        <v>350</v>
      </c>
      <c r="M28" s="46">
        <f t="shared" si="0"/>
        <v>21</v>
      </c>
      <c r="N28" s="85"/>
    </row>
    <row r="29" spans="1:14" s="50" customFormat="1" ht="33.75" customHeight="1" x14ac:dyDescent="0.25">
      <c r="A29" s="46">
        <v>22</v>
      </c>
      <c r="B29" s="57">
        <v>2510012022</v>
      </c>
      <c r="C29" s="66" t="s">
        <v>429</v>
      </c>
      <c r="D29" s="104">
        <v>37395</v>
      </c>
      <c r="E29" s="87" t="s">
        <v>345</v>
      </c>
      <c r="F29" s="87" t="s">
        <v>353</v>
      </c>
      <c r="G29" s="88" t="s">
        <v>347</v>
      </c>
      <c r="H29" s="88" t="s">
        <v>348</v>
      </c>
      <c r="I29" s="87" t="s">
        <v>352</v>
      </c>
      <c r="J29" s="87" t="s">
        <v>351</v>
      </c>
      <c r="K29" s="87" t="s">
        <v>349</v>
      </c>
      <c r="L29" s="87" t="s">
        <v>350</v>
      </c>
      <c r="M29" s="46">
        <f t="shared" si="0"/>
        <v>21</v>
      </c>
      <c r="N29" s="85"/>
    </row>
    <row r="30" spans="1:14" s="50" customFormat="1" ht="33.75" customHeight="1" x14ac:dyDescent="0.25">
      <c r="A30" s="46">
        <v>23</v>
      </c>
      <c r="B30" s="57">
        <v>2510012023</v>
      </c>
      <c r="C30" s="66" t="s">
        <v>430</v>
      </c>
      <c r="D30" s="104">
        <v>38814</v>
      </c>
      <c r="E30" s="87" t="s">
        <v>345</v>
      </c>
      <c r="F30" s="87" t="s">
        <v>353</v>
      </c>
      <c r="G30" s="88" t="s">
        <v>347</v>
      </c>
      <c r="H30" s="88" t="s">
        <v>348</v>
      </c>
      <c r="I30" s="87" t="s">
        <v>352</v>
      </c>
      <c r="J30" s="87" t="s">
        <v>351</v>
      </c>
      <c r="K30" s="87" t="s">
        <v>349</v>
      </c>
      <c r="L30" s="87" t="s">
        <v>350</v>
      </c>
      <c r="M30" s="46">
        <f t="shared" si="0"/>
        <v>21</v>
      </c>
      <c r="N30" s="85"/>
    </row>
    <row r="31" spans="1:14" s="50" customFormat="1" ht="33.75" customHeight="1" x14ac:dyDescent="0.25">
      <c r="A31" s="46">
        <v>24</v>
      </c>
      <c r="B31" s="57">
        <v>2510012024</v>
      </c>
      <c r="C31" s="66" t="s">
        <v>431</v>
      </c>
      <c r="D31" s="104">
        <v>39225</v>
      </c>
      <c r="E31" s="87" t="s">
        <v>345</v>
      </c>
      <c r="F31" s="87" t="s">
        <v>353</v>
      </c>
      <c r="G31" s="88" t="s">
        <v>347</v>
      </c>
      <c r="H31" s="88" t="s">
        <v>348</v>
      </c>
      <c r="I31" s="87" t="s">
        <v>352</v>
      </c>
      <c r="J31" s="87" t="s">
        <v>351</v>
      </c>
      <c r="K31" s="87" t="s">
        <v>349</v>
      </c>
      <c r="L31" s="87" t="s">
        <v>350</v>
      </c>
      <c r="M31" s="46">
        <f t="shared" si="0"/>
        <v>21</v>
      </c>
      <c r="N31" s="85"/>
    </row>
    <row r="32" spans="1:14" s="50" customFormat="1" ht="33.75" customHeight="1" x14ac:dyDescent="0.25">
      <c r="A32" s="46">
        <v>25</v>
      </c>
      <c r="B32" s="57">
        <v>2510012025</v>
      </c>
      <c r="C32" s="66" t="s">
        <v>432</v>
      </c>
      <c r="D32" s="104">
        <v>38751</v>
      </c>
      <c r="E32" s="87" t="s">
        <v>345</v>
      </c>
      <c r="F32" s="87" t="s">
        <v>353</v>
      </c>
      <c r="G32" s="88" t="s">
        <v>347</v>
      </c>
      <c r="H32" s="88" t="s">
        <v>348</v>
      </c>
      <c r="I32" s="87" t="s">
        <v>352</v>
      </c>
      <c r="J32" s="87" t="s">
        <v>351</v>
      </c>
      <c r="K32" s="87" t="s">
        <v>349</v>
      </c>
      <c r="L32" s="87" t="s">
        <v>350</v>
      </c>
      <c r="M32" s="46">
        <f t="shared" si="0"/>
        <v>21</v>
      </c>
      <c r="N32" s="85"/>
    </row>
    <row r="33" spans="1:14" s="50" customFormat="1" ht="33.75" customHeight="1" x14ac:dyDescent="0.25">
      <c r="A33" s="46">
        <v>26</v>
      </c>
      <c r="B33" s="57">
        <v>2510012026</v>
      </c>
      <c r="C33" s="66" t="s">
        <v>433</v>
      </c>
      <c r="D33" s="104">
        <v>39301</v>
      </c>
      <c r="E33" s="87" t="s">
        <v>345</v>
      </c>
      <c r="F33" s="87" t="s">
        <v>353</v>
      </c>
      <c r="G33" s="88" t="s">
        <v>347</v>
      </c>
      <c r="H33" s="88" t="s">
        <v>348</v>
      </c>
      <c r="I33" s="87" t="s">
        <v>352</v>
      </c>
      <c r="J33" s="87" t="s">
        <v>351</v>
      </c>
      <c r="K33" s="87" t="s">
        <v>349</v>
      </c>
      <c r="L33" s="87" t="s">
        <v>350</v>
      </c>
      <c r="M33" s="46">
        <f t="shared" si="0"/>
        <v>21</v>
      </c>
      <c r="N33" s="85"/>
    </row>
    <row r="34" spans="1:14" s="50" customFormat="1" ht="33.75" customHeight="1" x14ac:dyDescent="0.25">
      <c r="A34" s="46">
        <v>27</v>
      </c>
      <c r="B34" s="57">
        <v>2510012027</v>
      </c>
      <c r="C34" s="66" t="s">
        <v>434</v>
      </c>
      <c r="D34" s="104">
        <v>39275</v>
      </c>
      <c r="E34" s="87" t="s">
        <v>345</v>
      </c>
      <c r="F34" s="87" t="s">
        <v>353</v>
      </c>
      <c r="G34" s="88" t="s">
        <v>347</v>
      </c>
      <c r="H34" s="88" t="s">
        <v>348</v>
      </c>
      <c r="I34" s="87" t="s">
        <v>352</v>
      </c>
      <c r="J34" s="87" t="s">
        <v>351</v>
      </c>
      <c r="K34" s="87" t="s">
        <v>349</v>
      </c>
      <c r="L34" s="87" t="s">
        <v>350</v>
      </c>
      <c r="M34" s="46">
        <f t="shared" si="0"/>
        <v>21</v>
      </c>
      <c r="N34" s="85"/>
    </row>
    <row r="35" spans="1:14" s="50" customFormat="1" ht="33.75" customHeight="1" x14ac:dyDescent="0.25">
      <c r="A35" s="46">
        <v>28</v>
      </c>
      <c r="B35" s="57">
        <v>2510012028</v>
      </c>
      <c r="C35" s="66" t="s">
        <v>435</v>
      </c>
      <c r="D35" s="104">
        <v>39315</v>
      </c>
      <c r="E35" s="87" t="s">
        <v>345</v>
      </c>
      <c r="F35" s="87" t="s">
        <v>353</v>
      </c>
      <c r="G35" s="88" t="s">
        <v>347</v>
      </c>
      <c r="H35" s="88" t="s">
        <v>348</v>
      </c>
      <c r="I35" s="87" t="s">
        <v>352</v>
      </c>
      <c r="J35" s="87" t="s">
        <v>351</v>
      </c>
      <c r="K35" s="87" t="s">
        <v>349</v>
      </c>
      <c r="L35" s="87" t="s">
        <v>350</v>
      </c>
      <c r="M35" s="46">
        <f t="shared" si="0"/>
        <v>21</v>
      </c>
      <c r="N35" s="85"/>
    </row>
    <row r="36" spans="1:14" s="50" customFormat="1" ht="33.75" customHeight="1" x14ac:dyDescent="0.25">
      <c r="A36" s="46">
        <v>29</v>
      </c>
      <c r="B36" s="57">
        <v>2510012029</v>
      </c>
      <c r="C36" s="66" t="s">
        <v>362</v>
      </c>
      <c r="D36" s="104">
        <v>39324</v>
      </c>
      <c r="E36" s="87" t="s">
        <v>345</v>
      </c>
      <c r="F36" s="87" t="s">
        <v>353</v>
      </c>
      <c r="G36" s="88" t="s">
        <v>347</v>
      </c>
      <c r="H36" s="88" t="s">
        <v>348</v>
      </c>
      <c r="I36" s="87" t="s">
        <v>352</v>
      </c>
      <c r="J36" s="87" t="s">
        <v>351</v>
      </c>
      <c r="K36" s="87" t="s">
        <v>349</v>
      </c>
      <c r="L36" s="87" t="s">
        <v>350</v>
      </c>
      <c r="M36" s="46">
        <f t="shared" si="0"/>
        <v>21</v>
      </c>
      <c r="N36" s="85"/>
    </row>
    <row r="37" spans="1:14" s="50" customFormat="1" ht="33.75" customHeight="1" x14ac:dyDescent="0.25">
      <c r="A37" s="46">
        <v>30</v>
      </c>
      <c r="B37" s="57">
        <v>2510012030</v>
      </c>
      <c r="C37" s="66" t="s">
        <v>436</v>
      </c>
      <c r="D37" s="104">
        <v>39107</v>
      </c>
      <c r="E37" s="87" t="s">
        <v>345</v>
      </c>
      <c r="F37" s="87" t="s">
        <v>353</v>
      </c>
      <c r="G37" s="88" t="s">
        <v>347</v>
      </c>
      <c r="H37" s="88" t="s">
        <v>348</v>
      </c>
      <c r="I37" s="87" t="s">
        <v>352</v>
      </c>
      <c r="J37" s="87" t="s">
        <v>351</v>
      </c>
      <c r="K37" s="87" t="s">
        <v>349</v>
      </c>
      <c r="L37" s="87" t="s">
        <v>350</v>
      </c>
      <c r="M37" s="46">
        <f t="shared" si="0"/>
        <v>21</v>
      </c>
      <c r="N37" s="85"/>
    </row>
    <row r="38" spans="1:14" s="50" customFormat="1" ht="33.75" customHeight="1" x14ac:dyDescent="0.25">
      <c r="A38" s="46">
        <v>31</v>
      </c>
      <c r="B38" s="57">
        <v>2510012031</v>
      </c>
      <c r="C38" s="66" t="s">
        <v>437</v>
      </c>
      <c r="D38" s="104">
        <v>39364</v>
      </c>
      <c r="E38" s="87" t="s">
        <v>345</v>
      </c>
      <c r="F38" s="87" t="s">
        <v>353</v>
      </c>
      <c r="G38" s="88" t="s">
        <v>347</v>
      </c>
      <c r="H38" s="88" t="s">
        <v>348</v>
      </c>
      <c r="I38" s="87" t="s">
        <v>352</v>
      </c>
      <c r="J38" s="87" t="s">
        <v>351</v>
      </c>
      <c r="K38" s="87" t="s">
        <v>349</v>
      </c>
      <c r="L38" s="87" t="s">
        <v>350</v>
      </c>
      <c r="M38" s="46">
        <f t="shared" si="0"/>
        <v>21</v>
      </c>
      <c r="N38" s="85"/>
    </row>
    <row r="39" spans="1:14" s="50" customFormat="1" ht="33.75" customHeight="1" x14ac:dyDescent="0.25">
      <c r="A39" s="46">
        <v>32</v>
      </c>
      <c r="B39" s="57">
        <v>2510012032</v>
      </c>
      <c r="C39" s="66" t="s">
        <v>438</v>
      </c>
      <c r="D39" s="104">
        <v>39235</v>
      </c>
      <c r="E39" s="87" t="s">
        <v>345</v>
      </c>
      <c r="F39" s="87" t="s">
        <v>353</v>
      </c>
      <c r="G39" s="88" t="s">
        <v>347</v>
      </c>
      <c r="H39" s="88" t="s">
        <v>348</v>
      </c>
      <c r="I39" s="87" t="s">
        <v>352</v>
      </c>
      <c r="J39" s="87" t="s">
        <v>351</v>
      </c>
      <c r="K39" s="87" t="s">
        <v>349</v>
      </c>
      <c r="L39" s="87" t="s">
        <v>350</v>
      </c>
      <c r="M39" s="46">
        <f t="shared" si="0"/>
        <v>21</v>
      </c>
      <c r="N39" s="85"/>
    </row>
    <row r="40" spans="1:14" s="50" customFormat="1" ht="33.75" customHeight="1" x14ac:dyDescent="0.25">
      <c r="A40" s="46">
        <v>33</v>
      </c>
      <c r="B40" s="57">
        <v>2510012033</v>
      </c>
      <c r="C40" s="66" t="s">
        <v>439</v>
      </c>
      <c r="D40" s="104">
        <v>39124</v>
      </c>
      <c r="E40" s="87" t="s">
        <v>345</v>
      </c>
      <c r="F40" s="87" t="s">
        <v>353</v>
      </c>
      <c r="G40" s="88" t="s">
        <v>347</v>
      </c>
      <c r="H40" s="88" t="s">
        <v>348</v>
      </c>
      <c r="I40" s="87" t="s">
        <v>352</v>
      </c>
      <c r="J40" s="87" t="s">
        <v>351</v>
      </c>
      <c r="K40" s="87" t="s">
        <v>349</v>
      </c>
      <c r="L40" s="87" t="s">
        <v>350</v>
      </c>
      <c r="M40" s="46">
        <f t="shared" si="0"/>
        <v>21</v>
      </c>
      <c r="N40" s="85"/>
    </row>
    <row r="41" spans="1:14" s="50" customFormat="1" ht="33.75" customHeight="1" x14ac:dyDescent="0.25">
      <c r="A41" s="46">
        <v>34</v>
      </c>
      <c r="B41" s="57">
        <v>2510012034</v>
      </c>
      <c r="C41" s="66" t="s">
        <v>440</v>
      </c>
      <c r="D41" s="104">
        <v>37498</v>
      </c>
      <c r="E41" s="87" t="s">
        <v>345</v>
      </c>
      <c r="F41" s="87" t="s">
        <v>353</v>
      </c>
      <c r="G41" s="88" t="s">
        <v>347</v>
      </c>
      <c r="H41" s="88" t="s">
        <v>348</v>
      </c>
      <c r="I41" s="87" t="s">
        <v>352</v>
      </c>
      <c r="J41" s="87" t="s">
        <v>351</v>
      </c>
      <c r="K41" s="87" t="s">
        <v>349</v>
      </c>
      <c r="L41" s="87" t="s">
        <v>350</v>
      </c>
      <c r="M41" s="46">
        <f t="shared" si="0"/>
        <v>21</v>
      </c>
      <c r="N41" s="85"/>
    </row>
    <row r="42" spans="1:14" s="50" customFormat="1" ht="33.75" customHeight="1" x14ac:dyDescent="0.25">
      <c r="A42" s="46">
        <v>35</v>
      </c>
      <c r="B42" s="57">
        <v>2510012035</v>
      </c>
      <c r="C42" s="66" t="s">
        <v>441</v>
      </c>
      <c r="D42" s="104">
        <v>39369</v>
      </c>
      <c r="E42" s="87" t="s">
        <v>345</v>
      </c>
      <c r="F42" s="87" t="s">
        <v>353</v>
      </c>
      <c r="G42" s="88" t="s">
        <v>347</v>
      </c>
      <c r="H42" s="88" t="s">
        <v>348</v>
      </c>
      <c r="I42" s="87" t="s">
        <v>352</v>
      </c>
      <c r="J42" s="87" t="s">
        <v>351</v>
      </c>
      <c r="K42" s="87" t="s">
        <v>349</v>
      </c>
      <c r="L42" s="87" t="s">
        <v>350</v>
      </c>
      <c r="M42" s="46">
        <f t="shared" si="0"/>
        <v>21</v>
      </c>
      <c r="N42" s="85"/>
    </row>
    <row r="43" spans="1:14" s="50" customFormat="1" ht="33.75" customHeight="1" x14ac:dyDescent="0.25">
      <c r="A43" s="46">
        <v>36</v>
      </c>
      <c r="B43" s="57">
        <v>2510012036</v>
      </c>
      <c r="C43" s="66" t="s">
        <v>442</v>
      </c>
      <c r="D43" s="104">
        <v>39375</v>
      </c>
      <c r="E43" s="87" t="s">
        <v>345</v>
      </c>
      <c r="F43" s="87" t="s">
        <v>353</v>
      </c>
      <c r="G43" s="88" t="s">
        <v>347</v>
      </c>
      <c r="H43" s="88" t="s">
        <v>348</v>
      </c>
      <c r="I43" s="87" t="s">
        <v>352</v>
      </c>
      <c r="J43" s="87" t="s">
        <v>351</v>
      </c>
      <c r="K43" s="87" t="s">
        <v>349</v>
      </c>
      <c r="L43" s="87" t="s">
        <v>350</v>
      </c>
      <c r="M43" s="46">
        <f t="shared" si="0"/>
        <v>21</v>
      </c>
      <c r="N43" s="85"/>
    </row>
    <row r="44" spans="1:14" s="50" customFormat="1" ht="33.75" customHeight="1" x14ac:dyDescent="0.25">
      <c r="A44" s="46">
        <v>37</v>
      </c>
      <c r="B44" s="57">
        <v>2510012037</v>
      </c>
      <c r="C44" s="66" t="s">
        <v>443</v>
      </c>
      <c r="D44" s="104">
        <v>39364</v>
      </c>
      <c r="E44" s="87" t="s">
        <v>345</v>
      </c>
      <c r="F44" s="87" t="s">
        <v>353</v>
      </c>
      <c r="G44" s="88" t="s">
        <v>347</v>
      </c>
      <c r="H44" s="88" t="s">
        <v>348</v>
      </c>
      <c r="I44" s="87" t="s">
        <v>352</v>
      </c>
      <c r="J44" s="87" t="s">
        <v>351</v>
      </c>
      <c r="K44" s="87" t="s">
        <v>349</v>
      </c>
      <c r="L44" s="87" t="s">
        <v>350</v>
      </c>
      <c r="M44" s="46">
        <f t="shared" si="0"/>
        <v>21</v>
      </c>
      <c r="N44" s="85"/>
    </row>
    <row r="45" spans="1:14" s="50" customFormat="1" ht="33.75" customHeight="1" x14ac:dyDescent="0.25">
      <c r="A45" s="46">
        <v>38</v>
      </c>
      <c r="B45" s="57">
        <v>2510012038</v>
      </c>
      <c r="C45" s="66" t="s">
        <v>444</v>
      </c>
      <c r="D45" s="104">
        <v>39273</v>
      </c>
      <c r="E45" s="87" t="s">
        <v>345</v>
      </c>
      <c r="F45" s="87" t="s">
        <v>353</v>
      </c>
      <c r="G45" s="88" t="s">
        <v>347</v>
      </c>
      <c r="H45" s="88" t="s">
        <v>348</v>
      </c>
      <c r="I45" s="87" t="s">
        <v>352</v>
      </c>
      <c r="J45" s="87" t="s">
        <v>351</v>
      </c>
      <c r="K45" s="87" t="s">
        <v>349</v>
      </c>
      <c r="L45" s="87" t="s">
        <v>350</v>
      </c>
      <c r="M45" s="46">
        <f t="shared" si="0"/>
        <v>21</v>
      </c>
      <c r="N45" s="85"/>
    </row>
    <row r="46" spans="1:14" s="50" customFormat="1" ht="33.75" customHeight="1" x14ac:dyDescent="0.25">
      <c r="A46" s="46">
        <v>39</v>
      </c>
      <c r="B46" s="57">
        <v>2510012039</v>
      </c>
      <c r="C46" s="66" t="s">
        <v>445</v>
      </c>
      <c r="D46" s="104">
        <v>39307</v>
      </c>
      <c r="E46" s="87" t="s">
        <v>345</v>
      </c>
      <c r="F46" s="87" t="s">
        <v>353</v>
      </c>
      <c r="G46" s="88" t="s">
        <v>347</v>
      </c>
      <c r="H46" s="88" t="s">
        <v>348</v>
      </c>
      <c r="I46" s="87" t="s">
        <v>352</v>
      </c>
      <c r="J46" s="87" t="s">
        <v>351</v>
      </c>
      <c r="K46" s="87" t="s">
        <v>349</v>
      </c>
      <c r="L46" s="87" t="s">
        <v>350</v>
      </c>
      <c r="M46" s="46">
        <f t="shared" si="0"/>
        <v>21</v>
      </c>
      <c r="N46" s="85"/>
    </row>
    <row r="47" spans="1:14" s="50" customFormat="1" ht="33.75" customHeight="1" x14ac:dyDescent="0.25">
      <c r="A47" s="46">
        <v>40</v>
      </c>
      <c r="B47" s="57">
        <v>2510012040</v>
      </c>
      <c r="C47" s="66" t="s">
        <v>446</v>
      </c>
      <c r="D47" s="104">
        <v>39097</v>
      </c>
      <c r="E47" s="87" t="s">
        <v>345</v>
      </c>
      <c r="F47" s="87" t="s">
        <v>353</v>
      </c>
      <c r="G47" s="88" t="s">
        <v>347</v>
      </c>
      <c r="H47" s="88" t="s">
        <v>348</v>
      </c>
      <c r="I47" s="87" t="s">
        <v>352</v>
      </c>
      <c r="J47" s="87" t="s">
        <v>351</v>
      </c>
      <c r="K47" s="87" t="s">
        <v>349</v>
      </c>
      <c r="L47" s="87" t="s">
        <v>350</v>
      </c>
      <c r="M47" s="46">
        <f t="shared" si="0"/>
        <v>21</v>
      </c>
      <c r="N47" s="85"/>
    </row>
    <row r="48" spans="1:14" s="50" customFormat="1" ht="33.75" customHeight="1" x14ac:dyDescent="0.25">
      <c r="A48" s="46">
        <v>41</v>
      </c>
      <c r="B48" s="57">
        <v>2510012041</v>
      </c>
      <c r="C48" s="66" t="s">
        <v>447</v>
      </c>
      <c r="D48" s="104">
        <v>39216</v>
      </c>
      <c r="E48" s="87" t="s">
        <v>345</v>
      </c>
      <c r="F48" s="87" t="s">
        <v>353</v>
      </c>
      <c r="G48" s="88" t="s">
        <v>347</v>
      </c>
      <c r="H48" s="88" t="s">
        <v>348</v>
      </c>
      <c r="I48" s="87" t="s">
        <v>352</v>
      </c>
      <c r="J48" s="87" t="s">
        <v>351</v>
      </c>
      <c r="K48" s="87" t="s">
        <v>349</v>
      </c>
      <c r="L48" s="87" t="s">
        <v>350</v>
      </c>
      <c r="M48" s="46">
        <f t="shared" si="0"/>
        <v>21</v>
      </c>
      <c r="N48" s="85"/>
    </row>
    <row r="49" spans="1:14" s="50" customFormat="1" ht="33.75" customHeight="1" x14ac:dyDescent="0.25">
      <c r="A49" s="46">
        <v>42</v>
      </c>
      <c r="B49" s="57">
        <v>2510012042</v>
      </c>
      <c r="C49" s="66" t="s">
        <v>448</v>
      </c>
      <c r="D49" s="104">
        <v>39316</v>
      </c>
      <c r="E49" s="87" t="s">
        <v>345</v>
      </c>
      <c r="F49" s="87" t="s">
        <v>353</v>
      </c>
      <c r="G49" s="88" t="s">
        <v>347</v>
      </c>
      <c r="H49" s="88" t="s">
        <v>348</v>
      </c>
      <c r="I49" s="87" t="s">
        <v>352</v>
      </c>
      <c r="J49" s="87" t="s">
        <v>351</v>
      </c>
      <c r="K49" s="87" t="s">
        <v>349</v>
      </c>
      <c r="L49" s="87" t="s">
        <v>350</v>
      </c>
      <c r="M49" s="46">
        <f t="shared" si="0"/>
        <v>21</v>
      </c>
      <c r="N49" s="85"/>
    </row>
    <row r="50" spans="1:14" s="50" customFormat="1" ht="33.75" customHeight="1" x14ac:dyDescent="0.25">
      <c r="A50" s="46">
        <v>43</v>
      </c>
      <c r="B50" s="57">
        <v>2510012043</v>
      </c>
      <c r="C50" s="66" t="s">
        <v>449</v>
      </c>
      <c r="D50" s="104">
        <v>39398</v>
      </c>
      <c r="E50" s="87" t="s">
        <v>345</v>
      </c>
      <c r="F50" s="87" t="s">
        <v>353</v>
      </c>
      <c r="G50" s="88" t="s">
        <v>347</v>
      </c>
      <c r="H50" s="88" t="s">
        <v>348</v>
      </c>
      <c r="I50" s="87" t="s">
        <v>352</v>
      </c>
      <c r="J50" s="87" t="s">
        <v>351</v>
      </c>
      <c r="K50" s="87" t="s">
        <v>349</v>
      </c>
      <c r="L50" s="87" t="s">
        <v>350</v>
      </c>
      <c r="M50" s="46">
        <f t="shared" si="0"/>
        <v>21</v>
      </c>
      <c r="N50" s="85"/>
    </row>
    <row r="51" spans="1:14" s="50" customFormat="1" ht="33.75" customHeight="1" x14ac:dyDescent="0.25">
      <c r="A51" s="46">
        <v>44</v>
      </c>
      <c r="B51" s="57"/>
      <c r="C51" s="66"/>
      <c r="D51" s="104"/>
      <c r="E51" s="87"/>
      <c r="F51" s="87"/>
      <c r="G51" s="88"/>
      <c r="H51" s="88"/>
      <c r="I51" s="87"/>
      <c r="J51" s="87"/>
      <c r="K51" s="87"/>
      <c r="L51" s="87"/>
      <c r="M51" s="46">
        <f t="shared" si="0"/>
        <v>0</v>
      </c>
      <c r="N51" s="85"/>
    </row>
    <row r="52" spans="1:14" s="50" customFormat="1" ht="33.75" customHeight="1" x14ac:dyDescent="0.25">
      <c r="A52" s="46">
        <v>45</v>
      </c>
      <c r="B52" s="57"/>
      <c r="C52" s="66"/>
      <c r="D52" s="104"/>
      <c r="E52" s="87"/>
      <c r="F52" s="87"/>
      <c r="G52" s="88"/>
      <c r="H52" s="88"/>
      <c r="I52" s="87"/>
      <c r="J52" s="87"/>
      <c r="K52" s="87"/>
      <c r="L52" s="87"/>
      <c r="M52" s="46">
        <f t="shared" si="0"/>
        <v>0</v>
      </c>
      <c r="N52" s="85"/>
    </row>
    <row r="53" spans="1:14" s="50" customFormat="1" ht="33.75" customHeight="1" x14ac:dyDescent="0.25">
      <c r="A53" s="46">
        <v>46</v>
      </c>
      <c r="B53" s="57"/>
      <c r="C53" s="66"/>
      <c r="D53" s="104"/>
      <c r="E53" s="87"/>
      <c r="F53" s="87"/>
      <c r="G53" s="88"/>
      <c r="H53" s="88"/>
      <c r="I53" s="87"/>
      <c r="J53" s="87"/>
      <c r="K53" s="87"/>
      <c r="L53" s="87"/>
      <c r="M53" s="46">
        <f t="shared" si="0"/>
        <v>0</v>
      </c>
      <c r="N53" s="85"/>
    </row>
    <row r="54" spans="1:14" s="50" customFormat="1" ht="33.75" customHeight="1" x14ac:dyDescent="0.25">
      <c r="A54" s="46">
        <v>47</v>
      </c>
      <c r="B54" s="57"/>
      <c r="C54" s="66"/>
      <c r="D54" s="104"/>
      <c r="E54" s="87"/>
      <c r="F54" s="87"/>
      <c r="G54" s="88"/>
      <c r="H54" s="88"/>
      <c r="I54" s="87"/>
      <c r="J54" s="87"/>
      <c r="K54" s="87"/>
      <c r="L54" s="87"/>
      <c r="M54" s="46">
        <f t="shared" si="0"/>
        <v>0</v>
      </c>
      <c r="N54" s="85"/>
    </row>
    <row r="55" spans="1:14" s="50" customFormat="1" ht="33.75" customHeight="1" x14ac:dyDescent="0.25">
      <c r="A55" s="46">
        <v>48</v>
      </c>
      <c r="B55" s="57"/>
      <c r="C55" s="66"/>
      <c r="D55" s="104"/>
      <c r="E55" s="87"/>
      <c r="F55" s="87"/>
      <c r="G55" s="88"/>
      <c r="H55" s="88"/>
      <c r="I55" s="87"/>
      <c r="J55" s="87"/>
      <c r="K55" s="87"/>
      <c r="L55" s="87"/>
      <c r="M55" s="46">
        <f t="shared" si="0"/>
        <v>0</v>
      </c>
      <c r="N55" s="85"/>
    </row>
    <row r="56" spans="1:14" s="50" customFormat="1" ht="33.75" customHeight="1" x14ac:dyDescent="0.25">
      <c r="A56" s="46">
        <v>49</v>
      </c>
      <c r="B56" s="57"/>
      <c r="C56" s="66"/>
      <c r="D56" s="104"/>
      <c r="E56" s="87"/>
      <c r="F56" s="87"/>
      <c r="G56" s="88"/>
      <c r="H56" s="88"/>
      <c r="I56" s="87"/>
      <c r="J56" s="87"/>
      <c r="K56" s="87"/>
      <c r="L56" s="87"/>
      <c r="M56" s="46">
        <f t="shared" si="0"/>
        <v>0</v>
      </c>
      <c r="N56" s="85"/>
    </row>
    <row r="57" spans="1:14" s="50" customFormat="1" ht="33.75" customHeight="1" x14ac:dyDescent="0.25">
      <c r="A57" s="46">
        <v>50</v>
      </c>
      <c r="B57" s="57"/>
      <c r="C57" s="66"/>
      <c r="D57" s="104"/>
      <c r="E57" s="87"/>
      <c r="F57" s="87"/>
      <c r="G57" s="88"/>
      <c r="H57" s="88"/>
      <c r="I57" s="87"/>
      <c r="J57" s="87"/>
      <c r="K57" s="87"/>
      <c r="L57" s="87"/>
      <c r="M57" s="46">
        <f t="shared" si="0"/>
        <v>0</v>
      </c>
      <c r="N57" s="85"/>
    </row>
    <row r="58" spans="1:14" s="50" customFormat="1" ht="33.75" customHeight="1" x14ac:dyDescent="0.25">
      <c r="A58" s="46">
        <v>51</v>
      </c>
      <c r="B58" s="57"/>
      <c r="C58" s="66"/>
      <c r="D58" s="104"/>
      <c r="E58" s="87"/>
      <c r="F58" s="87"/>
      <c r="G58" s="88"/>
      <c r="H58" s="88"/>
      <c r="I58" s="87"/>
      <c r="J58" s="87"/>
      <c r="K58" s="87"/>
      <c r="L58" s="87"/>
      <c r="M58" s="46">
        <f t="shared" si="0"/>
        <v>0</v>
      </c>
      <c r="N58" s="85"/>
    </row>
    <row r="59" spans="1:14" s="50" customFormat="1" ht="33.75" customHeight="1" x14ac:dyDescent="0.25">
      <c r="A59" s="46">
        <v>52</v>
      </c>
      <c r="B59" s="57"/>
      <c r="C59" s="66"/>
      <c r="D59" s="104"/>
      <c r="E59" s="87"/>
      <c r="F59" s="87"/>
      <c r="G59" s="88"/>
      <c r="H59" s="88"/>
      <c r="I59" s="87"/>
      <c r="J59" s="87"/>
      <c r="K59" s="87"/>
      <c r="L59" s="87"/>
      <c r="M59" s="46">
        <f t="shared" si="0"/>
        <v>0</v>
      </c>
      <c r="N59" s="85"/>
    </row>
    <row r="60" spans="1:14" s="50" customFormat="1" ht="33.75" customHeight="1" x14ac:dyDescent="0.25">
      <c r="A60" s="46">
        <v>53</v>
      </c>
      <c r="B60" s="57"/>
      <c r="C60" s="66"/>
      <c r="D60" s="104"/>
      <c r="E60" s="87"/>
      <c r="F60" s="87"/>
      <c r="G60" s="88"/>
      <c r="H60" s="88"/>
      <c r="I60" s="87"/>
      <c r="J60" s="87"/>
      <c r="K60" s="87"/>
      <c r="L60" s="87"/>
      <c r="M60" s="46">
        <f t="shared" si="0"/>
        <v>0</v>
      </c>
      <c r="N60" s="85"/>
    </row>
    <row r="61" spans="1:14" s="50" customFormat="1" ht="33.75" customHeight="1" x14ac:dyDescent="0.25">
      <c r="A61" s="46">
        <v>54</v>
      </c>
      <c r="B61" s="57"/>
      <c r="C61" s="66"/>
      <c r="D61" s="104"/>
      <c r="E61" s="87"/>
      <c r="F61" s="87"/>
      <c r="G61" s="88"/>
      <c r="H61" s="88"/>
      <c r="I61" s="87"/>
      <c r="J61" s="87"/>
      <c r="K61" s="87"/>
      <c r="L61" s="87"/>
      <c r="M61" s="46">
        <f t="shared" si="0"/>
        <v>0</v>
      </c>
      <c r="N61" s="85"/>
    </row>
    <row r="62" spans="1:14" s="50" customFormat="1" ht="33.75" customHeight="1" x14ac:dyDescent="0.25">
      <c r="A62" s="46">
        <v>55</v>
      </c>
      <c r="B62" s="57"/>
      <c r="C62" s="66"/>
      <c r="D62" s="104"/>
      <c r="E62" s="87"/>
      <c r="F62" s="87"/>
      <c r="G62" s="88"/>
      <c r="H62" s="88"/>
      <c r="I62" s="87"/>
      <c r="J62" s="87"/>
      <c r="K62" s="87"/>
      <c r="L62" s="87"/>
      <c r="M62" s="46">
        <f t="shared" si="0"/>
        <v>0</v>
      </c>
      <c r="N62" s="85"/>
    </row>
    <row r="63" spans="1:14" s="50" customFormat="1" ht="33.75" customHeight="1" x14ac:dyDescent="0.25">
      <c r="A63" s="46">
        <v>56</v>
      </c>
      <c r="B63" s="57"/>
      <c r="C63" s="66"/>
      <c r="D63" s="104"/>
      <c r="E63" s="87"/>
      <c r="F63" s="87"/>
      <c r="G63" s="88"/>
      <c r="H63" s="88"/>
      <c r="I63" s="87"/>
      <c r="J63" s="87"/>
      <c r="K63" s="87"/>
      <c r="L63" s="87"/>
      <c r="M63" s="46">
        <f t="shared" si="0"/>
        <v>0</v>
      </c>
      <c r="N63" s="85"/>
    </row>
    <row r="64" spans="1:14" s="50" customFormat="1" ht="33.75" customHeight="1" x14ac:dyDescent="0.25">
      <c r="A64" s="46">
        <v>57</v>
      </c>
      <c r="B64" s="57"/>
      <c r="C64" s="66"/>
      <c r="D64" s="104"/>
      <c r="E64" s="87"/>
      <c r="F64" s="87"/>
      <c r="G64" s="88"/>
      <c r="H64" s="88"/>
      <c r="I64" s="87"/>
      <c r="J64" s="87"/>
      <c r="K64" s="87"/>
      <c r="L64" s="87"/>
      <c r="M64" s="46">
        <f t="shared" si="0"/>
        <v>0</v>
      </c>
      <c r="N64" s="85"/>
    </row>
    <row r="65" spans="1:14" s="50" customFormat="1" ht="33.75" customHeight="1" x14ac:dyDescent="0.25">
      <c r="A65" s="46">
        <v>58</v>
      </c>
      <c r="B65" s="57"/>
      <c r="C65" s="66"/>
      <c r="D65" s="104"/>
      <c r="E65" s="87"/>
      <c r="F65" s="87"/>
      <c r="G65" s="88"/>
      <c r="H65" s="88"/>
      <c r="I65" s="87"/>
      <c r="J65" s="87"/>
      <c r="K65" s="87"/>
      <c r="L65" s="87"/>
      <c r="M65" s="46">
        <f t="shared" si="0"/>
        <v>0</v>
      </c>
      <c r="N65" s="85"/>
    </row>
    <row r="66" spans="1:14" s="50" customFormat="1" ht="33.75" customHeight="1" x14ac:dyDescent="0.25">
      <c r="A66" s="46">
        <v>59</v>
      </c>
      <c r="B66" s="57"/>
      <c r="C66" s="66"/>
      <c r="D66" s="104"/>
      <c r="E66" s="87"/>
      <c r="F66" s="87"/>
      <c r="G66" s="88"/>
      <c r="H66" s="88"/>
      <c r="I66" s="87"/>
      <c r="J66" s="87"/>
      <c r="K66" s="87"/>
      <c r="L66" s="87"/>
      <c r="M66" s="46">
        <f t="shared" si="0"/>
        <v>0</v>
      </c>
      <c r="N66" s="85"/>
    </row>
    <row r="67" spans="1:14" s="50" customFormat="1" ht="33.75" customHeight="1" x14ac:dyDescent="0.25">
      <c r="A67" s="46">
        <v>60</v>
      </c>
      <c r="B67" s="57"/>
      <c r="C67" s="66"/>
      <c r="D67" s="104"/>
      <c r="E67" s="87"/>
      <c r="F67" s="87"/>
      <c r="G67" s="88"/>
      <c r="H67" s="88"/>
      <c r="I67" s="87"/>
      <c r="J67" s="87"/>
      <c r="K67" s="87"/>
      <c r="L67" s="87"/>
      <c r="M67" s="46">
        <f t="shared" si="0"/>
        <v>0</v>
      </c>
      <c r="N67" s="85"/>
    </row>
    <row r="68" spans="1:14" s="50" customFormat="1" ht="33.75" customHeight="1" x14ac:dyDescent="0.25">
      <c r="A68" s="46">
        <v>61</v>
      </c>
      <c r="B68" s="57"/>
      <c r="C68" s="66"/>
      <c r="D68" s="104"/>
      <c r="E68" s="87"/>
      <c r="F68" s="87"/>
      <c r="G68" s="88"/>
      <c r="H68" s="88"/>
      <c r="I68" s="87"/>
      <c r="J68" s="87"/>
      <c r="K68" s="87"/>
      <c r="L68" s="87"/>
      <c r="M68" s="46">
        <f t="shared" si="0"/>
        <v>0</v>
      </c>
      <c r="N68" s="85"/>
    </row>
    <row r="69" spans="1:14" s="50" customFormat="1" ht="33.75" customHeight="1" x14ac:dyDescent="0.25">
      <c r="A69" s="46">
        <v>62</v>
      </c>
      <c r="B69" s="57"/>
      <c r="C69" s="66"/>
      <c r="D69" s="104"/>
      <c r="E69" s="87"/>
      <c r="F69" s="87"/>
      <c r="G69" s="88"/>
      <c r="H69" s="88"/>
      <c r="I69" s="87"/>
      <c r="J69" s="87"/>
      <c r="K69" s="87"/>
      <c r="L69" s="87"/>
      <c r="M69" s="46">
        <f t="shared" si="0"/>
        <v>0</v>
      </c>
      <c r="N69" s="85"/>
    </row>
    <row r="70" spans="1:14" s="50" customFormat="1" ht="33.75" customHeight="1" x14ac:dyDescent="0.25">
      <c r="A70" s="46">
        <v>63</v>
      </c>
      <c r="B70" s="57"/>
      <c r="C70" s="66"/>
      <c r="D70" s="104"/>
      <c r="E70" s="87"/>
      <c r="F70" s="87"/>
      <c r="G70" s="88"/>
      <c r="H70" s="88"/>
      <c r="I70" s="87"/>
      <c r="J70" s="87"/>
      <c r="K70" s="87"/>
      <c r="L70" s="87"/>
      <c r="M70" s="46">
        <f t="shared" si="0"/>
        <v>0</v>
      </c>
      <c r="N70" s="85"/>
    </row>
    <row r="71" spans="1:14" s="50" customFormat="1" ht="33.75" customHeight="1" x14ac:dyDescent="0.25">
      <c r="A71" s="46">
        <v>64</v>
      </c>
      <c r="B71" s="57"/>
      <c r="C71" s="66"/>
      <c r="D71" s="104"/>
      <c r="E71" s="87"/>
      <c r="F71" s="87"/>
      <c r="G71" s="88"/>
      <c r="H71" s="88"/>
      <c r="I71" s="87"/>
      <c r="J71" s="87"/>
      <c r="K71" s="87"/>
      <c r="L71" s="87"/>
      <c r="M71" s="46">
        <f t="shared" si="0"/>
        <v>0</v>
      </c>
      <c r="N71" s="85"/>
    </row>
    <row r="72" spans="1:14" s="50" customFormat="1" ht="33.75" customHeight="1" x14ac:dyDescent="0.25">
      <c r="A72" s="46">
        <v>65</v>
      </c>
      <c r="B72" s="57"/>
      <c r="C72" s="66"/>
      <c r="D72" s="104"/>
      <c r="E72" s="87"/>
      <c r="F72" s="87"/>
      <c r="G72" s="88"/>
      <c r="H72" s="88"/>
      <c r="I72" s="87"/>
      <c r="J72" s="87"/>
      <c r="K72" s="87"/>
      <c r="L72" s="87"/>
      <c r="M72" s="46">
        <f t="shared" ref="M72:M87" si="1">$M$7-SUMIF(E72:L72,"",$E$7:$L$7)</f>
        <v>0</v>
      </c>
      <c r="N72" s="85"/>
    </row>
    <row r="73" spans="1:14" s="50" customFormat="1" ht="33.75" customHeight="1" x14ac:dyDescent="0.25">
      <c r="A73" s="46">
        <v>66</v>
      </c>
      <c r="B73" s="57"/>
      <c r="C73" s="66"/>
      <c r="D73" s="104"/>
      <c r="E73" s="87"/>
      <c r="F73" s="87"/>
      <c r="G73" s="88"/>
      <c r="H73" s="88"/>
      <c r="I73" s="87"/>
      <c r="J73" s="87"/>
      <c r="K73" s="87"/>
      <c r="L73" s="87"/>
      <c r="M73" s="46">
        <f t="shared" si="1"/>
        <v>0</v>
      </c>
      <c r="N73" s="85"/>
    </row>
    <row r="74" spans="1:14" s="50" customFormat="1" ht="33.75" customHeight="1" x14ac:dyDescent="0.25">
      <c r="A74" s="46">
        <v>67</v>
      </c>
      <c r="B74" s="57"/>
      <c r="C74" s="66"/>
      <c r="D74" s="104"/>
      <c r="E74" s="87"/>
      <c r="F74" s="87"/>
      <c r="G74" s="88"/>
      <c r="H74" s="88"/>
      <c r="I74" s="87"/>
      <c r="J74" s="87"/>
      <c r="K74" s="87"/>
      <c r="L74" s="87"/>
      <c r="M74" s="46">
        <f t="shared" si="1"/>
        <v>0</v>
      </c>
      <c r="N74" s="85"/>
    </row>
    <row r="75" spans="1:14" s="50" customFormat="1" ht="33.75" customHeight="1" x14ac:dyDescent="0.25">
      <c r="A75" s="46">
        <v>68</v>
      </c>
      <c r="B75" s="57"/>
      <c r="C75" s="66"/>
      <c r="D75" s="104"/>
      <c r="E75" s="87"/>
      <c r="F75" s="87"/>
      <c r="G75" s="88"/>
      <c r="H75" s="88"/>
      <c r="I75" s="87"/>
      <c r="J75" s="87"/>
      <c r="K75" s="87"/>
      <c r="L75" s="87"/>
      <c r="M75" s="46">
        <f t="shared" si="1"/>
        <v>0</v>
      </c>
      <c r="N75" s="85"/>
    </row>
    <row r="76" spans="1:14" s="50" customFormat="1" ht="33.75" customHeight="1" x14ac:dyDescent="0.25">
      <c r="A76" s="46">
        <v>69</v>
      </c>
      <c r="B76" s="57"/>
      <c r="C76" s="66"/>
      <c r="D76" s="104"/>
      <c r="E76" s="87"/>
      <c r="F76" s="87"/>
      <c r="G76" s="88"/>
      <c r="H76" s="88"/>
      <c r="I76" s="87"/>
      <c r="J76" s="87"/>
      <c r="K76" s="87"/>
      <c r="L76" s="87"/>
      <c r="M76" s="46">
        <f t="shared" si="1"/>
        <v>0</v>
      </c>
      <c r="N76" s="85"/>
    </row>
    <row r="77" spans="1:14" s="50" customFormat="1" ht="33.75" customHeight="1" x14ac:dyDescent="0.25">
      <c r="A77" s="46">
        <v>70</v>
      </c>
      <c r="B77" s="57"/>
      <c r="C77" s="66"/>
      <c r="D77" s="104"/>
      <c r="E77" s="87"/>
      <c r="F77" s="87"/>
      <c r="G77" s="88"/>
      <c r="H77" s="88"/>
      <c r="I77" s="87"/>
      <c r="J77" s="87"/>
      <c r="K77" s="87"/>
      <c r="L77" s="87"/>
      <c r="M77" s="46">
        <f t="shared" si="1"/>
        <v>0</v>
      </c>
      <c r="N77" s="85"/>
    </row>
    <row r="78" spans="1:14" s="50" customFormat="1" ht="33.75" customHeight="1" x14ac:dyDescent="0.25">
      <c r="A78" s="46">
        <v>71</v>
      </c>
      <c r="B78" s="57"/>
      <c r="C78" s="66"/>
      <c r="D78" s="104"/>
      <c r="E78" s="87"/>
      <c r="F78" s="87"/>
      <c r="G78" s="88"/>
      <c r="H78" s="88"/>
      <c r="I78" s="87"/>
      <c r="J78" s="87"/>
      <c r="K78" s="87"/>
      <c r="L78" s="87"/>
      <c r="M78" s="46">
        <f t="shared" si="1"/>
        <v>0</v>
      </c>
      <c r="N78" s="85"/>
    </row>
    <row r="79" spans="1:14" s="50" customFormat="1" ht="33.75" customHeight="1" x14ac:dyDescent="0.25">
      <c r="A79" s="46">
        <v>72</v>
      </c>
      <c r="B79" s="57"/>
      <c r="C79" s="66"/>
      <c r="D79" s="104"/>
      <c r="E79" s="87"/>
      <c r="F79" s="87"/>
      <c r="G79" s="88"/>
      <c r="H79" s="88"/>
      <c r="I79" s="87"/>
      <c r="J79" s="87"/>
      <c r="K79" s="87"/>
      <c r="L79" s="87"/>
      <c r="M79" s="46">
        <f t="shared" si="1"/>
        <v>0</v>
      </c>
      <c r="N79" s="85"/>
    </row>
    <row r="80" spans="1:14" s="50" customFormat="1" ht="33.75" customHeight="1" x14ac:dyDescent="0.25">
      <c r="A80" s="46">
        <v>73</v>
      </c>
      <c r="B80" s="57"/>
      <c r="C80" s="66"/>
      <c r="D80" s="104"/>
      <c r="E80" s="87"/>
      <c r="F80" s="87"/>
      <c r="G80" s="88"/>
      <c r="H80" s="88"/>
      <c r="I80" s="87"/>
      <c r="J80" s="87"/>
      <c r="K80" s="87"/>
      <c r="L80" s="87"/>
      <c r="M80" s="46">
        <f t="shared" si="1"/>
        <v>0</v>
      </c>
      <c r="N80" s="85"/>
    </row>
    <row r="81" spans="1:14" s="50" customFormat="1" ht="33.75" customHeight="1" x14ac:dyDescent="0.25">
      <c r="A81" s="46">
        <v>74</v>
      </c>
      <c r="B81" s="57"/>
      <c r="C81" s="66"/>
      <c r="D81" s="104"/>
      <c r="E81" s="87"/>
      <c r="F81" s="87"/>
      <c r="G81" s="88"/>
      <c r="H81" s="88"/>
      <c r="I81" s="87"/>
      <c r="J81" s="87"/>
      <c r="K81" s="87"/>
      <c r="L81" s="87"/>
      <c r="M81" s="46">
        <f t="shared" si="1"/>
        <v>0</v>
      </c>
      <c r="N81" s="85"/>
    </row>
    <row r="82" spans="1:14" s="50" customFormat="1" ht="32.25" customHeight="1" x14ac:dyDescent="0.25">
      <c r="A82" s="46">
        <v>75</v>
      </c>
      <c r="B82" s="57"/>
      <c r="C82" s="66"/>
      <c r="D82" s="104"/>
      <c r="E82" s="87"/>
      <c r="F82" s="87"/>
      <c r="G82" s="88"/>
      <c r="H82" s="88"/>
      <c r="I82" s="87"/>
      <c r="J82" s="87"/>
      <c r="K82" s="87"/>
      <c r="L82" s="87"/>
      <c r="M82" s="46">
        <f t="shared" si="1"/>
        <v>0</v>
      </c>
      <c r="N82" s="85"/>
    </row>
    <row r="83" spans="1:14" s="50" customFormat="1" ht="32.25" customHeight="1" x14ac:dyDescent="0.25">
      <c r="A83" s="46">
        <v>76</v>
      </c>
      <c r="B83" s="57"/>
      <c r="C83" s="66"/>
      <c r="D83" s="104"/>
      <c r="E83" s="87"/>
      <c r="F83" s="87"/>
      <c r="G83" s="88"/>
      <c r="H83" s="88"/>
      <c r="I83" s="87"/>
      <c r="J83" s="87"/>
      <c r="K83" s="87"/>
      <c r="L83" s="87"/>
      <c r="M83" s="46">
        <f t="shared" si="1"/>
        <v>0</v>
      </c>
      <c r="N83" s="85"/>
    </row>
    <row r="84" spans="1:14" s="50" customFormat="1" ht="32.25" customHeight="1" x14ac:dyDescent="0.25">
      <c r="A84" s="46">
        <v>77</v>
      </c>
      <c r="B84" s="57"/>
      <c r="C84" s="66"/>
      <c r="D84" s="104"/>
      <c r="E84" s="87"/>
      <c r="F84" s="87"/>
      <c r="G84" s="88"/>
      <c r="H84" s="88"/>
      <c r="I84" s="87"/>
      <c r="J84" s="87"/>
      <c r="K84" s="87"/>
      <c r="L84" s="87"/>
      <c r="M84" s="46">
        <f t="shared" si="1"/>
        <v>0</v>
      </c>
      <c r="N84" s="85"/>
    </row>
    <row r="85" spans="1:14" s="50" customFormat="1" ht="32.25" customHeight="1" x14ac:dyDescent="0.25">
      <c r="A85" s="46">
        <v>78</v>
      </c>
      <c r="B85" s="57"/>
      <c r="C85" s="66"/>
      <c r="D85" s="104"/>
      <c r="E85" s="87"/>
      <c r="F85" s="87"/>
      <c r="G85" s="88"/>
      <c r="H85" s="88"/>
      <c r="I85" s="87"/>
      <c r="J85" s="87"/>
      <c r="K85" s="87"/>
      <c r="L85" s="87"/>
      <c r="M85" s="46">
        <f t="shared" si="1"/>
        <v>0</v>
      </c>
      <c r="N85" s="85"/>
    </row>
    <row r="86" spans="1:14" s="50" customFormat="1" ht="32.25" customHeight="1" x14ac:dyDescent="0.25">
      <c r="A86" s="46">
        <v>79</v>
      </c>
      <c r="B86" s="57"/>
      <c r="C86" s="66"/>
      <c r="D86" s="104"/>
      <c r="E86" s="87"/>
      <c r="F86" s="87"/>
      <c r="G86" s="88"/>
      <c r="H86" s="88"/>
      <c r="I86" s="87"/>
      <c r="J86" s="87"/>
      <c r="K86" s="87"/>
      <c r="L86" s="87"/>
      <c r="M86" s="46">
        <f t="shared" si="1"/>
        <v>0</v>
      </c>
      <c r="N86" s="85"/>
    </row>
    <row r="87" spans="1:14" s="50" customFormat="1" ht="32.25" customHeight="1" x14ac:dyDescent="0.25">
      <c r="A87" s="46">
        <v>80</v>
      </c>
      <c r="B87" s="57"/>
      <c r="C87" s="66"/>
      <c r="D87" s="104"/>
      <c r="E87" s="87"/>
      <c r="F87" s="87"/>
      <c r="G87" s="88"/>
      <c r="H87" s="88"/>
      <c r="I87" s="87"/>
      <c r="J87" s="87"/>
      <c r="K87" s="87"/>
      <c r="L87" s="87"/>
      <c r="M87" s="46">
        <f t="shared" si="1"/>
        <v>0</v>
      </c>
      <c r="N87" s="85"/>
    </row>
    <row r="88" spans="1:14" x14ac:dyDescent="0.25">
      <c r="J88" s="40"/>
    </row>
    <row r="89" spans="1:14" x14ac:dyDescent="0.25">
      <c r="J89" s="40"/>
    </row>
    <row r="90" spans="1:14" x14ac:dyDescent="0.25">
      <c r="J90" s="40"/>
    </row>
    <row r="91" spans="1:14" x14ac:dyDescent="0.25">
      <c r="J91" s="40"/>
    </row>
    <row r="92" spans="1:14" x14ac:dyDescent="0.25">
      <c r="J92" s="40"/>
    </row>
    <row r="93" spans="1:14" x14ac:dyDescent="0.25">
      <c r="J93" s="40"/>
    </row>
    <row r="94" spans="1:14" x14ac:dyDescent="0.25">
      <c r="J94" s="40"/>
    </row>
    <row r="95" spans="1:14" x14ac:dyDescent="0.25">
      <c r="J95" s="40"/>
    </row>
    <row r="96" spans="1:14" x14ac:dyDescent="0.25">
      <c r="J96" s="40"/>
    </row>
    <row r="97" spans="10:10" x14ac:dyDescent="0.25">
      <c r="J97" s="40"/>
    </row>
    <row r="98" spans="10:10" x14ac:dyDescent="0.25">
      <c r="J98" s="40"/>
    </row>
    <row r="99" spans="10:10" x14ac:dyDescent="0.25">
      <c r="J99" s="40"/>
    </row>
    <row r="100" spans="10:10" x14ac:dyDescent="0.25">
      <c r="J100" s="40"/>
    </row>
    <row r="101" spans="10:10" x14ac:dyDescent="0.25">
      <c r="J101" s="40"/>
    </row>
    <row r="102" spans="10:10" x14ac:dyDescent="0.25">
      <c r="J102" s="40"/>
    </row>
    <row r="103" spans="10:10" x14ac:dyDescent="0.25">
      <c r="J103" s="40"/>
    </row>
    <row r="104" spans="10:10" x14ac:dyDescent="0.25">
      <c r="J104" s="40"/>
    </row>
    <row r="105" spans="10:10" x14ac:dyDescent="0.25">
      <c r="J105" s="40"/>
    </row>
    <row r="106" spans="10:10" x14ac:dyDescent="0.25">
      <c r="J106" s="40"/>
    </row>
    <row r="107" spans="10:10" x14ac:dyDescent="0.25">
      <c r="J107" s="40"/>
    </row>
    <row r="108" spans="10:10" x14ac:dyDescent="0.25">
      <c r="J108" s="40"/>
    </row>
    <row r="109" spans="10:10" x14ac:dyDescent="0.25">
      <c r="J109" s="40"/>
    </row>
    <row r="110" spans="10:10" x14ac:dyDescent="0.25">
      <c r="J110" s="40"/>
    </row>
    <row r="111" spans="10:10" x14ac:dyDescent="0.25">
      <c r="J111" s="40"/>
    </row>
    <row r="112" spans="10:10" x14ac:dyDescent="0.25">
      <c r="J112" s="40"/>
    </row>
    <row r="113" spans="10:10" x14ac:dyDescent="0.25">
      <c r="J113" s="40"/>
    </row>
    <row r="114" spans="10:10" x14ac:dyDescent="0.25">
      <c r="J114" s="40"/>
    </row>
    <row r="115" spans="10:10" x14ac:dyDescent="0.25">
      <c r="J115" s="40"/>
    </row>
    <row r="116" spans="10:10" x14ac:dyDescent="0.25">
      <c r="J116" s="40"/>
    </row>
    <row r="117" spans="10:10" x14ac:dyDescent="0.25">
      <c r="J117" s="40"/>
    </row>
    <row r="118" spans="10:10" x14ac:dyDescent="0.25">
      <c r="J118" s="40"/>
    </row>
    <row r="119" spans="10:10" x14ac:dyDescent="0.25">
      <c r="J119" s="40"/>
    </row>
    <row r="120" spans="10:10" x14ac:dyDescent="0.25">
      <c r="J120" s="40"/>
    </row>
    <row r="121" spans="10:10" x14ac:dyDescent="0.25">
      <c r="J121" s="40"/>
    </row>
    <row r="122" spans="10:10" x14ac:dyDescent="0.25">
      <c r="J122" s="40"/>
    </row>
    <row r="123" spans="10:10" x14ac:dyDescent="0.25">
      <c r="J123" s="40"/>
    </row>
    <row r="124" spans="10:10" x14ac:dyDescent="0.25">
      <c r="J124" s="40"/>
    </row>
    <row r="125" spans="10:10" x14ac:dyDescent="0.25">
      <c r="J125" s="40"/>
    </row>
    <row r="126" spans="10:10" x14ac:dyDescent="0.25">
      <c r="J126" s="40"/>
    </row>
    <row r="127" spans="10:10" x14ac:dyDescent="0.25">
      <c r="J127" s="40"/>
    </row>
    <row r="128" spans="10:10" x14ac:dyDescent="0.25">
      <c r="J128" s="40"/>
    </row>
    <row r="129" spans="10:10" x14ac:dyDescent="0.25">
      <c r="J129" s="40"/>
    </row>
    <row r="130" spans="10:10" x14ac:dyDescent="0.25">
      <c r="J130" s="40"/>
    </row>
    <row r="131" spans="10:10" x14ac:dyDescent="0.25">
      <c r="J131" s="40"/>
    </row>
    <row r="132" spans="10:10" x14ac:dyDescent="0.25">
      <c r="J132" s="40"/>
    </row>
    <row r="133" spans="10:10" x14ac:dyDescent="0.25">
      <c r="J133" s="40"/>
    </row>
    <row r="134" spans="10:10" x14ac:dyDescent="0.25">
      <c r="J134" s="40"/>
    </row>
    <row r="135" spans="10:10" x14ac:dyDescent="0.25">
      <c r="J135" s="40"/>
    </row>
    <row r="136" spans="10:10" x14ac:dyDescent="0.25">
      <c r="J136" s="40"/>
    </row>
    <row r="137" spans="10:10" x14ac:dyDescent="0.25">
      <c r="J137" s="40"/>
    </row>
    <row r="138" spans="10:10" x14ac:dyDescent="0.25">
      <c r="J138" s="40"/>
    </row>
    <row r="139" spans="10:10" x14ac:dyDescent="0.25">
      <c r="J139" s="40"/>
    </row>
    <row r="140" spans="10:10" x14ac:dyDescent="0.25">
      <c r="J140" s="40"/>
    </row>
    <row r="141" spans="10:10" x14ac:dyDescent="0.25">
      <c r="J141" s="40"/>
    </row>
    <row r="142" spans="10:10" x14ac:dyDescent="0.25">
      <c r="J142" s="40"/>
    </row>
    <row r="143" spans="10:10" x14ac:dyDescent="0.25">
      <c r="J143" s="40"/>
    </row>
    <row r="144" spans="10:10" x14ac:dyDescent="0.25">
      <c r="J144" s="40"/>
    </row>
    <row r="145" spans="10:10" x14ac:dyDescent="0.25">
      <c r="J145" s="40"/>
    </row>
    <row r="146" spans="10:10" x14ac:dyDescent="0.25">
      <c r="J146" s="40"/>
    </row>
    <row r="147" spans="10:10" x14ac:dyDescent="0.25">
      <c r="J147" s="40"/>
    </row>
    <row r="148" spans="10:10" x14ac:dyDescent="0.25">
      <c r="J148" s="40"/>
    </row>
    <row r="149" spans="10:10" x14ac:dyDescent="0.25">
      <c r="J149" s="40"/>
    </row>
    <row r="150" spans="10:10" x14ac:dyDescent="0.25">
      <c r="J150" s="40"/>
    </row>
    <row r="151" spans="10:10" x14ac:dyDescent="0.25">
      <c r="J151" s="40"/>
    </row>
    <row r="152" spans="10:10" x14ac:dyDescent="0.25">
      <c r="J152" s="40"/>
    </row>
    <row r="153" spans="10:10" x14ac:dyDescent="0.25">
      <c r="J153" s="40"/>
    </row>
    <row r="154" spans="10:10" x14ac:dyDescent="0.25">
      <c r="J154" s="40"/>
    </row>
    <row r="155" spans="10:10" x14ac:dyDescent="0.25">
      <c r="J155" s="40"/>
    </row>
    <row r="156" spans="10:10" x14ac:dyDescent="0.25">
      <c r="J156" s="40"/>
    </row>
    <row r="157" spans="10:10" x14ac:dyDescent="0.25">
      <c r="J157" s="40"/>
    </row>
    <row r="158" spans="10:10" x14ac:dyDescent="0.25">
      <c r="J158" s="40"/>
    </row>
    <row r="159" spans="10:10" x14ac:dyDescent="0.25">
      <c r="J159" s="40"/>
    </row>
    <row r="160" spans="10:10" x14ac:dyDescent="0.25">
      <c r="J160" s="40"/>
    </row>
    <row r="161" spans="10:10" x14ac:dyDescent="0.25">
      <c r="J161" s="40"/>
    </row>
    <row r="162" spans="10:10" x14ac:dyDescent="0.25">
      <c r="J162" s="40"/>
    </row>
    <row r="163" spans="10:10" x14ac:dyDescent="0.25">
      <c r="J163" s="40"/>
    </row>
    <row r="164" spans="10:10" x14ac:dyDescent="0.25">
      <c r="J164" s="40"/>
    </row>
    <row r="165" spans="10:10" x14ac:dyDescent="0.25">
      <c r="J165" s="40"/>
    </row>
    <row r="166" spans="10:10" x14ac:dyDescent="0.25">
      <c r="J166" s="40"/>
    </row>
    <row r="167" spans="10:10" x14ac:dyDescent="0.25">
      <c r="J167" s="40"/>
    </row>
    <row r="168" spans="10:10" x14ac:dyDescent="0.25">
      <c r="J168" s="40"/>
    </row>
    <row r="169" spans="10:10" x14ac:dyDescent="0.25">
      <c r="J169" s="40"/>
    </row>
    <row r="170" spans="10:10" x14ac:dyDescent="0.25">
      <c r="J170" s="40"/>
    </row>
    <row r="171" spans="10:10" x14ac:dyDescent="0.25">
      <c r="J171" s="40"/>
    </row>
    <row r="172" spans="10:10" x14ac:dyDescent="0.25">
      <c r="J172" s="40"/>
    </row>
    <row r="173" spans="10:10" x14ac:dyDescent="0.25">
      <c r="J173" s="40"/>
    </row>
    <row r="174" spans="10:10" x14ac:dyDescent="0.25">
      <c r="J174" s="40"/>
    </row>
    <row r="175" spans="10:10" x14ac:dyDescent="0.25">
      <c r="J175" s="40"/>
    </row>
    <row r="176" spans="10:10" x14ac:dyDescent="0.25">
      <c r="J176" s="40"/>
    </row>
    <row r="177" spans="10:10" x14ac:dyDescent="0.25">
      <c r="J177" s="40"/>
    </row>
    <row r="178" spans="10:10" x14ac:dyDescent="0.25">
      <c r="J178" s="40"/>
    </row>
    <row r="179" spans="10:10" x14ac:dyDescent="0.25">
      <c r="J179" s="40"/>
    </row>
    <row r="180" spans="10:10" x14ac:dyDescent="0.25">
      <c r="J180" s="40"/>
    </row>
    <row r="181" spans="10:10" x14ac:dyDescent="0.25">
      <c r="J181" s="40"/>
    </row>
    <row r="182" spans="10:10" x14ac:dyDescent="0.25">
      <c r="J182" s="40"/>
    </row>
    <row r="183" spans="10:10" x14ac:dyDescent="0.25">
      <c r="J183" s="40"/>
    </row>
    <row r="184" spans="10:10" x14ac:dyDescent="0.25">
      <c r="J184" s="40"/>
    </row>
    <row r="185" spans="10:10" x14ac:dyDescent="0.25">
      <c r="J185" s="40"/>
    </row>
    <row r="186" spans="10:10" x14ac:dyDescent="0.25">
      <c r="J186" s="40"/>
    </row>
    <row r="187" spans="10:10" x14ac:dyDescent="0.25">
      <c r="J187" s="40"/>
    </row>
    <row r="188" spans="10:10" x14ac:dyDescent="0.25">
      <c r="J188" s="40"/>
    </row>
    <row r="189" spans="10:10" x14ac:dyDescent="0.25">
      <c r="J189" s="40"/>
    </row>
    <row r="190" spans="10:10" x14ac:dyDescent="0.25">
      <c r="J190" s="40"/>
    </row>
    <row r="191" spans="10:10" x14ac:dyDescent="0.25">
      <c r="J191" s="40"/>
    </row>
    <row r="192" spans="10:10" x14ac:dyDescent="0.25">
      <c r="J192" s="40"/>
    </row>
    <row r="193" spans="10:10" x14ac:dyDescent="0.25">
      <c r="J193" s="40"/>
    </row>
    <row r="194" spans="10:10" x14ac:dyDescent="0.25">
      <c r="J194" s="40"/>
    </row>
    <row r="195" spans="10:10" x14ac:dyDescent="0.25">
      <c r="J195" s="40"/>
    </row>
    <row r="196" spans="10:10" x14ac:dyDescent="0.25">
      <c r="J196" s="40"/>
    </row>
    <row r="197" spans="10:10" x14ac:dyDescent="0.25">
      <c r="J197" s="40"/>
    </row>
    <row r="198" spans="10:10" x14ac:dyDescent="0.25">
      <c r="J198" s="40"/>
    </row>
    <row r="199" spans="10:10" x14ac:dyDescent="0.25">
      <c r="J199" s="40"/>
    </row>
    <row r="200" spans="10:10" x14ac:dyDescent="0.25">
      <c r="J200" s="40"/>
    </row>
    <row r="201" spans="10:10" x14ac:dyDescent="0.25">
      <c r="J201" s="40"/>
    </row>
    <row r="202" spans="10:10" x14ac:dyDescent="0.25">
      <c r="J202" s="40"/>
    </row>
    <row r="203" spans="10:10" x14ac:dyDescent="0.25">
      <c r="J203" s="40"/>
    </row>
    <row r="204" spans="10:10" x14ac:dyDescent="0.25">
      <c r="J204" s="40"/>
    </row>
    <row r="205" spans="10:10" x14ac:dyDescent="0.25">
      <c r="J205" s="40"/>
    </row>
    <row r="206" spans="10:10" x14ac:dyDescent="0.25">
      <c r="J206" s="40"/>
    </row>
    <row r="207" spans="10:10" x14ac:dyDescent="0.25">
      <c r="J207" s="40"/>
    </row>
    <row r="208" spans="10:10" x14ac:dyDescent="0.25">
      <c r="J208" s="40"/>
    </row>
    <row r="209" spans="10:10" x14ac:dyDescent="0.25">
      <c r="J209" s="40"/>
    </row>
    <row r="210" spans="10:10" x14ac:dyDescent="0.25">
      <c r="J210" s="40"/>
    </row>
    <row r="211" spans="10:10" x14ac:dyDescent="0.25">
      <c r="J211" s="40"/>
    </row>
    <row r="212" spans="10:10" x14ac:dyDescent="0.25">
      <c r="J212" s="40"/>
    </row>
    <row r="213" spans="10:10" x14ac:dyDescent="0.25">
      <c r="J213" s="40"/>
    </row>
    <row r="214" spans="10:10" x14ac:dyDescent="0.25">
      <c r="J214" s="40"/>
    </row>
    <row r="215" spans="10:10" x14ac:dyDescent="0.25">
      <c r="J215" s="40"/>
    </row>
    <row r="216" spans="10:10" x14ac:dyDescent="0.25">
      <c r="J216" s="40"/>
    </row>
    <row r="217" spans="10:10" x14ac:dyDescent="0.25">
      <c r="J217" s="40"/>
    </row>
    <row r="218" spans="10:10" x14ac:dyDescent="0.25">
      <c r="J218" s="40"/>
    </row>
    <row r="219" spans="10:10" x14ac:dyDescent="0.25">
      <c r="J219" s="40"/>
    </row>
    <row r="220" spans="10:10" x14ac:dyDescent="0.25">
      <c r="J220" s="40"/>
    </row>
    <row r="221" spans="10:10" x14ac:dyDescent="0.25">
      <c r="J221" s="40"/>
    </row>
    <row r="222" spans="10:10" x14ac:dyDescent="0.25">
      <c r="J222" s="40"/>
    </row>
    <row r="223" spans="10:10" x14ac:dyDescent="0.25">
      <c r="J223" s="40"/>
    </row>
    <row r="224" spans="10:10" x14ac:dyDescent="0.25">
      <c r="J224" s="40"/>
    </row>
    <row r="225" spans="10:10" x14ac:dyDescent="0.25">
      <c r="J225" s="40"/>
    </row>
    <row r="226" spans="10:10" x14ac:dyDescent="0.25">
      <c r="J226" s="40"/>
    </row>
    <row r="227" spans="10:10" x14ac:dyDescent="0.25">
      <c r="J227" s="40"/>
    </row>
    <row r="228" spans="10:10" x14ac:dyDescent="0.25">
      <c r="J228" s="40"/>
    </row>
    <row r="229" spans="10:10" x14ac:dyDescent="0.25">
      <c r="J229" s="40"/>
    </row>
    <row r="230" spans="10:10" x14ac:dyDescent="0.25">
      <c r="J230" s="40"/>
    </row>
    <row r="231" spans="10:10" x14ac:dyDescent="0.25">
      <c r="J231" s="40"/>
    </row>
    <row r="232" spans="10:10" x14ac:dyDescent="0.25">
      <c r="J232" s="40"/>
    </row>
    <row r="233" spans="10:10" x14ac:dyDescent="0.25">
      <c r="J233" s="40"/>
    </row>
    <row r="234" spans="10:10" x14ac:dyDescent="0.25">
      <c r="J234" s="40"/>
    </row>
    <row r="235" spans="10:10" x14ac:dyDescent="0.25">
      <c r="J235" s="40"/>
    </row>
    <row r="236" spans="10:10" x14ac:dyDescent="0.25">
      <c r="J236" s="40"/>
    </row>
    <row r="237" spans="10:10" x14ac:dyDescent="0.25">
      <c r="J237" s="40"/>
    </row>
    <row r="238" spans="10:10" x14ac:dyDescent="0.25">
      <c r="J238" s="40"/>
    </row>
    <row r="239" spans="10:10" x14ac:dyDescent="0.25">
      <c r="J239" s="40"/>
    </row>
    <row r="240" spans="10:10" x14ac:dyDescent="0.25">
      <c r="J240" s="40"/>
    </row>
    <row r="241" spans="10:10" x14ac:dyDescent="0.25">
      <c r="J241" s="40"/>
    </row>
    <row r="242" spans="10:10" x14ac:dyDescent="0.25">
      <c r="J242" s="40"/>
    </row>
    <row r="243" spans="10:10" x14ac:dyDescent="0.25">
      <c r="J243" s="40"/>
    </row>
    <row r="244" spans="10:10" x14ac:dyDescent="0.25">
      <c r="J244" s="40"/>
    </row>
    <row r="245" spans="10:10" x14ac:dyDescent="0.25">
      <c r="J245" s="40"/>
    </row>
    <row r="246" spans="10:10" x14ac:dyDescent="0.25">
      <c r="J246" s="40"/>
    </row>
    <row r="247" spans="10:10" x14ac:dyDescent="0.25">
      <c r="J247" s="40"/>
    </row>
    <row r="248" spans="10:10" x14ac:dyDescent="0.25">
      <c r="J248" s="40"/>
    </row>
    <row r="249" spans="10:10" x14ac:dyDescent="0.25">
      <c r="J249" s="40"/>
    </row>
    <row r="250" spans="10:10" x14ac:dyDescent="0.25">
      <c r="J250" s="40"/>
    </row>
    <row r="251" spans="10:10" x14ac:dyDescent="0.25">
      <c r="J251" s="40"/>
    </row>
    <row r="252" spans="10:10" x14ac:dyDescent="0.25">
      <c r="J252" s="40"/>
    </row>
    <row r="253" spans="10:10" x14ac:dyDescent="0.25">
      <c r="J253" s="40"/>
    </row>
    <row r="254" spans="10:10" x14ac:dyDescent="0.25">
      <c r="J254" s="40"/>
    </row>
    <row r="255" spans="10:10" x14ac:dyDescent="0.25">
      <c r="J255" s="40"/>
    </row>
    <row r="256" spans="10:10" x14ac:dyDescent="0.25">
      <c r="J256" s="40"/>
    </row>
    <row r="257" spans="10:10" x14ac:dyDescent="0.25">
      <c r="J257" s="40"/>
    </row>
    <row r="258" spans="10:10" x14ac:dyDescent="0.25">
      <c r="J258" s="40"/>
    </row>
    <row r="259" spans="10:10" x14ac:dyDescent="0.25">
      <c r="J259" s="40"/>
    </row>
    <row r="260" spans="10:10" x14ac:dyDescent="0.25">
      <c r="J260" s="40"/>
    </row>
    <row r="261" spans="10:10" x14ac:dyDescent="0.25">
      <c r="J261" s="40"/>
    </row>
    <row r="262" spans="10:10" x14ac:dyDescent="0.25">
      <c r="J262" s="40"/>
    </row>
    <row r="263" spans="10:10" x14ac:dyDescent="0.25">
      <c r="J263" s="40"/>
    </row>
    <row r="264" spans="10:10" x14ac:dyDescent="0.25">
      <c r="J264" s="40"/>
    </row>
    <row r="265" spans="10:10" x14ac:dyDescent="0.25">
      <c r="J265" s="40"/>
    </row>
    <row r="266" spans="10:10" x14ac:dyDescent="0.25">
      <c r="J266" s="40"/>
    </row>
    <row r="267" spans="10:10" x14ac:dyDescent="0.25">
      <c r="J267" s="40"/>
    </row>
    <row r="268" spans="10:10" x14ac:dyDescent="0.25">
      <c r="J268" s="40"/>
    </row>
    <row r="269" spans="10:10" x14ac:dyDescent="0.25">
      <c r="J269" s="40"/>
    </row>
    <row r="270" spans="10:10" x14ac:dyDescent="0.25">
      <c r="J270" s="40"/>
    </row>
    <row r="271" spans="10:10" x14ac:dyDescent="0.25">
      <c r="J271" s="40"/>
    </row>
    <row r="272" spans="10:10" x14ac:dyDescent="0.25">
      <c r="J272" s="40"/>
    </row>
    <row r="273" spans="10:10" x14ac:dyDescent="0.25">
      <c r="J273" s="40"/>
    </row>
    <row r="274" spans="10:10" x14ac:dyDescent="0.25">
      <c r="J274" s="40"/>
    </row>
    <row r="275" spans="10:10" x14ac:dyDescent="0.25">
      <c r="J275" s="40"/>
    </row>
    <row r="276" spans="10:10" x14ac:dyDescent="0.25">
      <c r="J276" s="40"/>
    </row>
    <row r="277" spans="10:10" x14ac:dyDescent="0.25">
      <c r="J277" s="40"/>
    </row>
    <row r="278" spans="10:10" x14ac:dyDescent="0.25">
      <c r="J278" s="40"/>
    </row>
    <row r="279" spans="10:10" x14ac:dyDescent="0.25">
      <c r="J279" s="40"/>
    </row>
    <row r="280" spans="10:10" x14ac:dyDescent="0.25">
      <c r="J280" s="40"/>
    </row>
    <row r="281" spans="10:10" x14ac:dyDescent="0.25">
      <c r="J281" s="40"/>
    </row>
    <row r="282" spans="10:10" x14ac:dyDescent="0.25">
      <c r="J282" s="40"/>
    </row>
    <row r="283" spans="10:10" x14ac:dyDescent="0.25">
      <c r="J283" s="40"/>
    </row>
    <row r="284" spans="10:10" x14ac:dyDescent="0.25">
      <c r="J284" s="40"/>
    </row>
    <row r="285" spans="10:10" x14ac:dyDescent="0.25">
      <c r="J285" s="40"/>
    </row>
    <row r="286" spans="10:10" x14ac:dyDescent="0.25">
      <c r="J286" s="40"/>
    </row>
    <row r="287" spans="10:10" x14ac:dyDescent="0.25">
      <c r="J287" s="40"/>
    </row>
    <row r="288" spans="10:10" x14ac:dyDescent="0.25">
      <c r="J288" s="40"/>
    </row>
    <row r="289" spans="10:10" x14ac:dyDescent="0.25">
      <c r="J289" s="40"/>
    </row>
    <row r="290" spans="10:10" x14ac:dyDescent="0.25">
      <c r="J290" s="40"/>
    </row>
    <row r="291" spans="10:10" x14ac:dyDescent="0.25">
      <c r="J291" s="40"/>
    </row>
    <row r="292" spans="10:10" x14ac:dyDescent="0.25">
      <c r="J292" s="40"/>
    </row>
    <row r="293" spans="10:10" x14ac:dyDescent="0.25">
      <c r="J293" s="40"/>
    </row>
    <row r="294" spans="10:10" x14ac:dyDescent="0.25">
      <c r="J294" s="40"/>
    </row>
    <row r="295" spans="10:10" x14ac:dyDescent="0.25">
      <c r="J295" s="40"/>
    </row>
    <row r="296" spans="10:10" x14ac:dyDescent="0.25">
      <c r="J296" s="40"/>
    </row>
    <row r="297" spans="10:10" x14ac:dyDescent="0.25">
      <c r="J297" s="40"/>
    </row>
    <row r="298" spans="10:10" x14ac:dyDescent="0.25">
      <c r="J298" s="40"/>
    </row>
    <row r="299" spans="10:10" x14ac:dyDescent="0.25">
      <c r="J299" s="40"/>
    </row>
    <row r="300" spans="10:10" x14ac:dyDescent="0.25">
      <c r="J300" s="40"/>
    </row>
    <row r="301" spans="10:10" x14ac:dyDescent="0.25">
      <c r="J301" s="40"/>
    </row>
    <row r="302" spans="10:10" x14ac:dyDescent="0.25">
      <c r="J302" s="40"/>
    </row>
    <row r="303" spans="10:10" x14ac:dyDescent="0.25">
      <c r="J303" s="40"/>
    </row>
    <row r="304" spans="10:10" x14ac:dyDescent="0.25">
      <c r="J304" s="40"/>
    </row>
    <row r="305" spans="10:10" x14ac:dyDescent="0.25">
      <c r="J305" s="40"/>
    </row>
    <row r="306" spans="10:10" x14ac:dyDescent="0.25">
      <c r="J306" s="40"/>
    </row>
    <row r="307" spans="10:10" x14ac:dyDescent="0.25">
      <c r="J307" s="40"/>
    </row>
    <row r="308" spans="10:10" x14ac:dyDescent="0.25">
      <c r="J308" s="40"/>
    </row>
    <row r="309" spans="10:10" x14ac:dyDescent="0.25">
      <c r="J309" s="40"/>
    </row>
    <row r="310" spans="10:10" x14ac:dyDescent="0.25">
      <c r="J310" s="40"/>
    </row>
    <row r="311" spans="10:10" x14ac:dyDescent="0.25">
      <c r="J311" s="40"/>
    </row>
    <row r="312" spans="10:10" x14ac:dyDescent="0.25">
      <c r="J312" s="40"/>
    </row>
    <row r="313" spans="10:10" x14ac:dyDescent="0.25">
      <c r="J313" s="40"/>
    </row>
    <row r="314" spans="10:10" x14ac:dyDescent="0.25">
      <c r="J314" s="40"/>
    </row>
    <row r="315" spans="10:10" x14ac:dyDescent="0.25">
      <c r="J315" s="40"/>
    </row>
    <row r="316" spans="10:10" x14ac:dyDescent="0.25">
      <c r="J316" s="40"/>
    </row>
    <row r="317" spans="10:10" x14ac:dyDescent="0.25">
      <c r="J317" s="40"/>
    </row>
    <row r="318" spans="10:10" x14ac:dyDescent="0.25">
      <c r="J318" s="40"/>
    </row>
    <row r="319" spans="10:10" x14ac:dyDescent="0.25">
      <c r="J319" s="40"/>
    </row>
    <row r="320" spans="10:10" x14ac:dyDescent="0.25">
      <c r="J320" s="40"/>
    </row>
    <row r="321" spans="10:10" x14ac:dyDescent="0.25">
      <c r="J321" s="40"/>
    </row>
    <row r="322" spans="10:10" x14ac:dyDescent="0.25">
      <c r="J322" s="40"/>
    </row>
    <row r="323" spans="10:10" x14ac:dyDescent="0.25">
      <c r="J323" s="40"/>
    </row>
    <row r="324" spans="10:10" x14ac:dyDescent="0.25">
      <c r="J324" s="40"/>
    </row>
    <row r="325" spans="10:10" x14ac:dyDescent="0.25">
      <c r="J325" s="40"/>
    </row>
    <row r="326" spans="10:10" x14ac:dyDescent="0.25">
      <c r="J326" s="40"/>
    </row>
    <row r="327" spans="10:10" x14ac:dyDescent="0.25">
      <c r="J327" s="40"/>
    </row>
    <row r="328" spans="10:10" x14ac:dyDescent="0.25">
      <c r="J328" s="40"/>
    </row>
    <row r="329" spans="10:10" x14ac:dyDescent="0.25">
      <c r="J329" s="40"/>
    </row>
    <row r="330" spans="10:10" x14ac:dyDescent="0.25">
      <c r="J330" s="40"/>
    </row>
    <row r="331" spans="10:10" x14ac:dyDescent="0.25">
      <c r="J331" s="40"/>
    </row>
    <row r="332" spans="10:10" x14ac:dyDescent="0.25">
      <c r="J332" s="40"/>
    </row>
    <row r="333" spans="10:10" x14ac:dyDescent="0.25">
      <c r="J333" s="40"/>
    </row>
    <row r="334" spans="10:10" x14ac:dyDescent="0.25">
      <c r="J334" s="40"/>
    </row>
    <row r="335" spans="10:10" x14ac:dyDescent="0.25">
      <c r="J335" s="40"/>
    </row>
    <row r="336" spans="10:10" x14ac:dyDescent="0.25">
      <c r="J336" s="40"/>
    </row>
    <row r="337" spans="10:10" x14ac:dyDescent="0.25">
      <c r="J337" s="40"/>
    </row>
    <row r="338" spans="10:10" x14ac:dyDescent="0.25">
      <c r="J338" s="40"/>
    </row>
    <row r="339" spans="10:10" x14ac:dyDescent="0.25">
      <c r="J339" s="40"/>
    </row>
    <row r="340" spans="10:10" x14ac:dyDescent="0.25">
      <c r="J340" s="40"/>
    </row>
    <row r="341" spans="10:10" x14ac:dyDescent="0.25">
      <c r="J341" s="40"/>
    </row>
    <row r="342" spans="10:10" x14ac:dyDescent="0.25">
      <c r="J342" s="40"/>
    </row>
    <row r="343" spans="10:10" x14ac:dyDescent="0.25">
      <c r="J343" s="40"/>
    </row>
    <row r="344" spans="10:10" x14ac:dyDescent="0.25">
      <c r="J344" s="40"/>
    </row>
    <row r="345" spans="10:10" x14ac:dyDescent="0.25">
      <c r="J345" s="40"/>
    </row>
    <row r="346" spans="10:10" x14ac:dyDescent="0.25">
      <c r="J346" s="40"/>
    </row>
    <row r="347" spans="10:10" x14ac:dyDescent="0.25">
      <c r="J347" s="40"/>
    </row>
    <row r="348" spans="10:10" x14ac:dyDescent="0.25">
      <c r="J348" s="40"/>
    </row>
    <row r="349" spans="10:10" x14ac:dyDescent="0.25">
      <c r="J349" s="40"/>
    </row>
    <row r="350" spans="10:10" x14ac:dyDescent="0.25">
      <c r="J350" s="40"/>
    </row>
    <row r="351" spans="10:10" x14ac:dyDescent="0.25">
      <c r="J351" s="40"/>
    </row>
    <row r="352" spans="10:10" x14ac:dyDescent="0.25">
      <c r="J352" s="40"/>
    </row>
    <row r="353" spans="10:10" x14ac:dyDescent="0.25">
      <c r="J353" s="40"/>
    </row>
    <row r="354" spans="10:10" x14ac:dyDescent="0.25">
      <c r="J354" s="40"/>
    </row>
    <row r="355" spans="10:10" x14ac:dyDescent="0.25">
      <c r="J355" s="40"/>
    </row>
    <row r="356" spans="10:10" x14ac:dyDescent="0.25">
      <c r="J356" s="40"/>
    </row>
    <row r="357" spans="10:10" x14ac:dyDescent="0.25">
      <c r="J357" s="40"/>
    </row>
    <row r="358" spans="10:10" x14ac:dyDescent="0.25">
      <c r="J358" s="40"/>
    </row>
    <row r="359" spans="10:10" x14ac:dyDescent="0.25">
      <c r="J359" s="40"/>
    </row>
    <row r="360" spans="10:10" x14ac:dyDescent="0.25">
      <c r="J360" s="40"/>
    </row>
    <row r="361" spans="10:10" x14ac:dyDescent="0.25">
      <c r="J361" s="40"/>
    </row>
    <row r="362" spans="10:10" x14ac:dyDescent="0.25">
      <c r="J362" s="40"/>
    </row>
    <row r="363" spans="10:10" x14ac:dyDescent="0.25">
      <c r="J363" s="40"/>
    </row>
    <row r="364" spans="10:10" x14ac:dyDescent="0.25">
      <c r="J364" s="40"/>
    </row>
    <row r="365" spans="10:10" x14ac:dyDescent="0.25">
      <c r="J365" s="40"/>
    </row>
    <row r="366" spans="10:10" x14ac:dyDescent="0.25">
      <c r="J366" s="40"/>
    </row>
    <row r="367" spans="10:10" x14ac:dyDescent="0.25">
      <c r="J367" s="40"/>
    </row>
    <row r="368" spans="10:10" x14ac:dyDescent="0.25">
      <c r="J368" s="40"/>
    </row>
    <row r="369" spans="10:10" x14ac:dyDescent="0.25">
      <c r="J369" s="40"/>
    </row>
    <row r="370" spans="10:10" x14ac:dyDescent="0.25">
      <c r="J370" s="40"/>
    </row>
    <row r="371" spans="10:10" x14ac:dyDescent="0.25">
      <c r="J371" s="40"/>
    </row>
    <row r="372" spans="10:10" x14ac:dyDescent="0.25">
      <c r="J372" s="40"/>
    </row>
    <row r="373" spans="10:10" x14ac:dyDescent="0.25">
      <c r="J373" s="40"/>
    </row>
    <row r="374" spans="10:10" x14ac:dyDescent="0.25">
      <c r="J374" s="40"/>
    </row>
    <row r="375" spans="10:10" x14ac:dyDescent="0.25">
      <c r="J375" s="40"/>
    </row>
    <row r="376" spans="10:10" x14ac:dyDescent="0.25">
      <c r="J376" s="40"/>
    </row>
    <row r="377" spans="10:10" x14ac:dyDescent="0.25">
      <c r="J377" s="40"/>
    </row>
    <row r="378" spans="10:10" x14ac:dyDescent="0.25">
      <c r="J378" s="40"/>
    </row>
    <row r="379" spans="10:10" x14ac:dyDescent="0.25">
      <c r="J379" s="40"/>
    </row>
    <row r="380" spans="10:10" x14ac:dyDescent="0.25">
      <c r="J380" s="40"/>
    </row>
    <row r="381" spans="10:10" x14ac:dyDescent="0.25">
      <c r="J381" s="40"/>
    </row>
    <row r="382" spans="10:10" x14ac:dyDescent="0.25">
      <c r="J382" s="40"/>
    </row>
    <row r="383" spans="10:10" x14ac:dyDescent="0.25">
      <c r="J383" s="40"/>
    </row>
    <row r="384" spans="10:10" x14ac:dyDescent="0.25">
      <c r="J384" s="40"/>
    </row>
    <row r="385" spans="10:10" x14ac:dyDescent="0.25">
      <c r="J385" s="40"/>
    </row>
    <row r="386" spans="10:10" x14ac:dyDescent="0.25">
      <c r="J386" s="40"/>
    </row>
    <row r="387" spans="10:10" x14ac:dyDescent="0.25">
      <c r="J387" s="40"/>
    </row>
    <row r="388" spans="10:10" x14ac:dyDescent="0.25">
      <c r="J388" s="40"/>
    </row>
    <row r="389" spans="10:10" x14ac:dyDescent="0.25">
      <c r="J389" s="40"/>
    </row>
    <row r="390" spans="10:10" x14ac:dyDescent="0.25">
      <c r="J390" s="40"/>
    </row>
    <row r="391" spans="10:10" x14ac:dyDescent="0.25">
      <c r="J391" s="40"/>
    </row>
    <row r="392" spans="10:10" x14ac:dyDescent="0.25">
      <c r="J392" s="40"/>
    </row>
    <row r="393" spans="10:10" x14ac:dyDescent="0.25">
      <c r="J393" s="40"/>
    </row>
    <row r="394" spans="10:10" x14ac:dyDescent="0.25">
      <c r="J394" s="40"/>
    </row>
    <row r="395" spans="10:10" x14ac:dyDescent="0.25">
      <c r="J395" s="40"/>
    </row>
    <row r="396" spans="10:10" x14ac:dyDescent="0.25">
      <c r="J396" s="40"/>
    </row>
    <row r="397" spans="10:10" x14ac:dyDescent="0.25">
      <c r="J397" s="40"/>
    </row>
    <row r="398" spans="10:10" x14ac:dyDescent="0.25">
      <c r="J398" s="40"/>
    </row>
    <row r="399" spans="10:10" x14ac:dyDescent="0.25">
      <c r="J399" s="40"/>
    </row>
    <row r="400" spans="10:10" x14ac:dyDescent="0.25">
      <c r="J400" s="40"/>
    </row>
    <row r="401" spans="10:10" x14ac:dyDescent="0.25">
      <c r="J401" s="40"/>
    </row>
    <row r="402" spans="10:10" x14ac:dyDescent="0.25">
      <c r="J402" s="40"/>
    </row>
    <row r="403" spans="10:10" x14ac:dyDescent="0.25">
      <c r="J403" s="40"/>
    </row>
    <row r="404" spans="10:10" x14ac:dyDescent="0.25">
      <c r="J404" s="40"/>
    </row>
    <row r="405" spans="10:10" x14ac:dyDescent="0.25">
      <c r="J405" s="40"/>
    </row>
    <row r="406" spans="10:10" x14ac:dyDescent="0.25">
      <c r="J406" s="40"/>
    </row>
    <row r="407" spans="10:10" x14ac:dyDescent="0.25">
      <c r="J407" s="40"/>
    </row>
    <row r="408" spans="10:10" x14ac:dyDescent="0.25">
      <c r="J408" s="40"/>
    </row>
    <row r="409" spans="10:10" x14ac:dyDescent="0.25">
      <c r="J409" s="40"/>
    </row>
    <row r="410" spans="10:10" x14ac:dyDescent="0.25">
      <c r="J410" s="40"/>
    </row>
    <row r="411" spans="10:10" x14ac:dyDescent="0.25">
      <c r="J411" s="40"/>
    </row>
    <row r="412" spans="10:10" x14ac:dyDescent="0.25">
      <c r="J412" s="40"/>
    </row>
    <row r="413" spans="10:10" x14ac:dyDescent="0.25">
      <c r="J413" s="40"/>
    </row>
    <row r="414" spans="10:10" x14ac:dyDescent="0.25">
      <c r="J414" s="40"/>
    </row>
    <row r="415" spans="10:10" x14ac:dyDescent="0.25">
      <c r="J415" s="40"/>
    </row>
    <row r="416" spans="10:10" x14ac:dyDescent="0.25">
      <c r="J416" s="40"/>
    </row>
    <row r="417" spans="10:10" x14ac:dyDescent="0.25">
      <c r="J417" s="40"/>
    </row>
    <row r="418" spans="10:10" x14ac:dyDescent="0.25">
      <c r="J418" s="40"/>
    </row>
    <row r="419" spans="10:10" x14ac:dyDescent="0.25">
      <c r="J419" s="40"/>
    </row>
    <row r="420" spans="10:10" x14ac:dyDescent="0.25">
      <c r="J420" s="40"/>
    </row>
    <row r="421" spans="10:10" x14ac:dyDescent="0.25">
      <c r="J421" s="40"/>
    </row>
    <row r="422" spans="10:10" x14ac:dyDescent="0.25">
      <c r="J422" s="40"/>
    </row>
    <row r="423" spans="10:10" x14ac:dyDescent="0.25">
      <c r="J423" s="40"/>
    </row>
    <row r="424" spans="10:10" x14ac:dyDescent="0.25">
      <c r="J424" s="40"/>
    </row>
    <row r="425" spans="10:10" x14ac:dyDescent="0.25">
      <c r="J425" s="40"/>
    </row>
    <row r="426" spans="10:10" x14ac:dyDescent="0.25">
      <c r="J426" s="40"/>
    </row>
    <row r="427" spans="10:10" x14ac:dyDescent="0.25">
      <c r="J427" s="40"/>
    </row>
    <row r="428" spans="10:10" x14ac:dyDescent="0.25">
      <c r="J428" s="40"/>
    </row>
    <row r="429" spans="10:10" x14ac:dyDescent="0.25">
      <c r="J429" s="40"/>
    </row>
    <row r="430" spans="10:10" x14ac:dyDescent="0.25">
      <c r="J430" s="40"/>
    </row>
    <row r="431" spans="10:10" x14ac:dyDescent="0.25">
      <c r="J431" s="40"/>
    </row>
    <row r="432" spans="10:10" x14ac:dyDescent="0.25">
      <c r="J432" s="40"/>
    </row>
    <row r="433" spans="10:10" x14ac:dyDescent="0.25">
      <c r="J433" s="40"/>
    </row>
    <row r="434" spans="10:10" x14ac:dyDescent="0.25">
      <c r="J434" s="40"/>
    </row>
    <row r="435" spans="10:10" x14ac:dyDescent="0.25">
      <c r="J435" s="40"/>
    </row>
    <row r="436" spans="10:10" x14ac:dyDescent="0.25">
      <c r="J436" s="40"/>
    </row>
    <row r="437" spans="10:10" x14ac:dyDescent="0.25">
      <c r="J437" s="40"/>
    </row>
    <row r="438" spans="10:10" x14ac:dyDescent="0.25">
      <c r="J438" s="40"/>
    </row>
    <row r="439" spans="10:10" x14ac:dyDescent="0.25">
      <c r="J439" s="40"/>
    </row>
    <row r="440" spans="10:10" x14ac:dyDescent="0.25">
      <c r="J440" s="40"/>
    </row>
    <row r="441" spans="10:10" x14ac:dyDescent="0.25">
      <c r="J441" s="40"/>
    </row>
    <row r="442" spans="10:10" x14ac:dyDescent="0.25">
      <c r="J442" s="40"/>
    </row>
    <row r="443" spans="10:10" x14ac:dyDescent="0.25">
      <c r="J443" s="40"/>
    </row>
    <row r="444" spans="10:10" x14ac:dyDescent="0.25">
      <c r="J444" s="40"/>
    </row>
    <row r="445" spans="10:10" x14ac:dyDescent="0.25">
      <c r="J445" s="40"/>
    </row>
    <row r="446" spans="10:10" x14ac:dyDescent="0.25">
      <c r="J446" s="40"/>
    </row>
    <row r="447" spans="10:10" x14ac:dyDescent="0.25">
      <c r="J447" s="40"/>
    </row>
    <row r="448" spans="10:10" x14ac:dyDescent="0.25">
      <c r="J448" s="40"/>
    </row>
    <row r="449" spans="10:10" x14ac:dyDescent="0.25">
      <c r="J449" s="40"/>
    </row>
    <row r="450" spans="10:10" x14ac:dyDescent="0.25">
      <c r="J450" s="40"/>
    </row>
    <row r="451" spans="10:10" x14ac:dyDescent="0.25">
      <c r="J451" s="40"/>
    </row>
    <row r="452" spans="10:10" x14ac:dyDescent="0.25">
      <c r="J452" s="40"/>
    </row>
    <row r="453" spans="10:10" x14ac:dyDescent="0.25">
      <c r="J453" s="40"/>
    </row>
    <row r="454" spans="10:10" x14ac:dyDescent="0.25">
      <c r="J454" s="40"/>
    </row>
    <row r="455" spans="10:10" x14ac:dyDescent="0.25">
      <c r="J455" s="40"/>
    </row>
    <row r="456" spans="10:10" x14ac:dyDescent="0.25">
      <c r="J456" s="40"/>
    </row>
    <row r="457" spans="10:10" x14ac:dyDescent="0.25">
      <c r="J457" s="40"/>
    </row>
    <row r="458" spans="10:10" x14ac:dyDescent="0.25">
      <c r="J458" s="40"/>
    </row>
    <row r="459" spans="10:10" x14ac:dyDescent="0.25">
      <c r="J459" s="40"/>
    </row>
    <row r="460" spans="10:10" x14ac:dyDescent="0.25">
      <c r="J460" s="40"/>
    </row>
    <row r="461" spans="10:10" x14ac:dyDescent="0.25">
      <c r="J461" s="40"/>
    </row>
    <row r="462" spans="10:10" x14ac:dyDescent="0.25">
      <c r="J462" s="40"/>
    </row>
    <row r="463" spans="10:10" x14ac:dyDescent="0.25">
      <c r="J463" s="40"/>
    </row>
    <row r="464" spans="10:10" x14ac:dyDescent="0.25">
      <c r="J464" s="40"/>
    </row>
    <row r="465" spans="10:10" x14ac:dyDescent="0.25">
      <c r="J465" s="40"/>
    </row>
    <row r="466" spans="10:10" x14ac:dyDescent="0.25">
      <c r="J466" s="40"/>
    </row>
    <row r="467" spans="10:10" x14ac:dyDescent="0.25">
      <c r="J467" s="40"/>
    </row>
    <row r="468" spans="10:10" x14ac:dyDescent="0.25">
      <c r="J468" s="40"/>
    </row>
    <row r="469" spans="10:10" x14ac:dyDescent="0.25">
      <c r="J469" s="40"/>
    </row>
    <row r="470" spans="10:10" x14ac:dyDescent="0.25">
      <c r="J470" s="40"/>
    </row>
    <row r="471" spans="10:10" x14ac:dyDescent="0.25">
      <c r="J471" s="40"/>
    </row>
    <row r="472" spans="10:10" x14ac:dyDescent="0.25">
      <c r="J472" s="40"/>
    </row>
    <row r="473" spans="10:10" x14ac:dyDescent="0.25">
      <c r="J473" s="40"/>
    </row>
    <row r="474" spans="10:10" x14ac:dyDescent="0.25">
      <c r="J474" s="40"/>
    </row>
    <row r="475" spans="10:10" x14ac:dyDescent="0.25">
      <c r="J475" s="40"/>
    </row>
    <row r="476" spans="10:10" x14ac:dyDescent="0.25">
      <c r="J476" s="40"/>
    </row>
    <row r="477" spans="10:10" x14ac:dyDescent="0.25">
      <c r="J477" s="40"/>
    </row>
    <row r="478" spans="10:10" x14ac:dyDescent="0.25">
      <c r="J478" s="40"/>
    </row>
    <row r="479" spans="10:10" x14ac:dyDescent="0.25">
      <c r="J479" s="40"/>
    </row>
    <row r="480" spans="10:10" x14ac:dyDescent="0.25">
      <c r="J480" s="40"/>
    </row>
    <row r="481" spans="10:10" x14ac:dyDescent="0.25">
      <c r="J481" s="40"/>
    </row>
    <row r="482" spans="10:10" x14ac:dyDescent="0.25">
      <c r="J482" s="40"/>
    </row>
    <row r="483" spans="10:10" x14ac:dyDescent="0.25">
      <c r="J483" s="40"/>
    </row>
    <row r="484" spans="10:10" x14ac:dyDescent="0.25">
      <c r="J484" s="40"/>
    </row>
    <row r="485" spans="10:10" x14ac:dyDescent="0.25">
      <c r="J485" s="40"/>
    </row>
    <row r="486" spans="10:10" x14ac:dyDescent="0.25">
      <c r="J486" s="40"/>
    </row>
    <row r="487" spans="10:10" x14ac:dyDescent="0.25">
      <c r="J487" s="40"/>
    </row>
    <row r="488" spans="10:10" x14ac:dyDescent="0.25">
      <c r="J488" s="40"/>
    </row>
    <row r="489" spans="10:10" x14ac:dyDescent="0.25">
      <c r="J489" s="40"/>
    </row>
    <row r="490" spans="10:10" x14ac:dyDescent="0.25">
      <c r="J490" s="40"/>
    </row>
    <row r="491" spans="10:10" x14ac:dyDescent="0.25">
      <c r="J491" s="40"/>
    </row>
    <row r="492" spans="10:10" x14ac:dyDescent="0.25">
      <c r="J492" s="40"/>
    </row>
    <row r="493" spans="10:10" x14ac:dyDescent="0.25">
      <c r="J493" s="40"/>
    </row>
    <row r="494" spans="10:10" x14ac:dyDescent="0.25">
      <c r="J494" s="40"/>
    </row>
    <row r="495" spans="10:10" x14ac:dyDescent="0.25">
      <c r="J495" s="40"/>
    </row>
    <row r="496" spans="10:10" x14ac:dyDescent="0.25">
      <c r="J496" s="40"/>
    </row>
    <row r="497" spans="10:10" x14ac:dyDescent="0.25">
      <c r="J497" s="40"/>
    </row>
    <row r="498" spans="10:10" x14ac:dyDescent="0.25">
      <c r="J498" s="40"/>
    </row>
    <row r="499" spans="10:10" x14ac:dyDescent="0.25">
      <c r="J499" s="40"/>
    </row>
    <row r="500" spans="10:10" x14ac:dyDescent="0.25">
      <c r="J500" s="40"/>
    </row>
    <row r="501" spans="10:10" x14ac:dyDescent="0.25">
      <c r="J501" s="40"/>
    </row>
    <row r="502" spans="10:10" x14ac:dyDescent="0.25">
      <c r="J502" s="40"/>
    </row>
    <row r="503" spans="10:10" x14ac:dyDescent="0.25">
      <c r="J503" s="40"/>
    </row>
    <row r="504" spans="10:10" x14ac:dyDescent="0.25">
      <c r="J504" s="40"/>
    </row>
    <row r="505" spans="10:10" x14ac:dyDescent="0.25">
      <c r="J505" s="40"/>
    </row>
    <row r="506" spans="10:10" x14ac:dyDescent="0.25">
      <c r="J506" s="40"/>
    </row>
    <row r="507" spans="10:10" x14ac:dyDescent="0.25">
      <c r="J507" s="40"/>
    </row>
    <row r="508" spans="10:10" x14ac:dyDescent="0.25">
      <c r="J508" s="40"/>
    </row>
    <row r="509" spans="10:10" x14ac:dyDescent="0.25">
      <c r="J509" s="40"/>
    </row>
    <row r="510" spans="10:10" x14ac:dyDescent="0.25">
      <c r="J510" s="40"/>
    </row>
    <row r="511" spans="10:10" x14ac:dyDescent="0.25">
      <c r="J511" s="40"/>
    </row>
    <row r="512" spans="10:10" x14ac:dyDescent="0.25">
      <c r="J512" s="40"/>
    </row>
    <row r="513" spans="10:10" x14ac:dyDescent="0.25">
      <c r="J513" s="40"/>
    </row>
    <row r="514" spans="10:10" x14ac:dyDescent="0.25">
      <c r="J514" s="40"/>
    </row>
    <row r="515" spans="10:10" x14ac:dyDescent="0.25">
      <c r="J515" s="40"/>
    </row>
    <row r="516" spans="10:10" x14ac:dyDescent="0.25">
      <c r="J516" s="40"/>
    </row>
    <row r="517" spans="10:10" x14ac:dyDescent="0.25">
      <c r="J517" s="40"/>
    </row>
    <row r="518" spans="10:10" x14ac:dyDescent="0.25">
      <c r="J518" s="40"/>
    </row>
    <row r="519" spans="10:10" x14ac:dyDescent="0.25">
      <c r="J519" s="40"/>
    </row>
    <row r="520" spans="10:10" x14ac:dyDescent="0.25">
      <c r="J520" s="40"/>
    </row>
    <row r="521" spans="10:10" x14ac:dyDescent="0.25">
      <c r="J521" s="40"/>
    </row>
    <row r="522" spans="10:10" x14ac:dyDescent="0.25">
      <c r="J522" s="40"/>
    </row>
    <row r="523" spans="10:10" x14ac:dyDescent="0.25">
      <c r="J523" s="40"/>
    </row>
    <row r="524" spans="10:10" x14ac:dyDescent="0.25">
      <c r="J524" s="40"/>
    </row>
    <row r="525" spans="10:10" x14ac:dyDescent="0.25">
      <c r="J525" s="40"/>
    </row>
    <row r="526" spans="10:10" x14ac:dyDescent="0.25">
      <c r="J526" s="40"/>
    </row>
    <row r="527" spans="10:10" x14ac:dyDescent="0.25">
      <c r="J527" s="40"/>
    </row>
    <row r="528" spans="10:10" x14ac:dyDescent="0.25">
      <c r="J528" s="40"/>
    </row>
    <row r="529" spans="10:10" x14ac:dyDescent="0.25">
      <c r="J529" s="40"/>
    </row>
    <row r="530" spans="10:10" x14ac:dyDescent="0.25">
      <c r="J530" s="40"/>
    </row>
    <row r="531" spans="10:10" x14ac:dyDescent="0.25">
      <c r="J531" s="40"/>
    </row>
    <row r="532" spans="10:10" x14ac:dyDescent="0.25">
      <c r="J532" s="40"/>
    </row>
    <row r="533" spans="10:10" x14ac:dyDescent="0.25">
      <c r="J533" s="40"/>
    </row>
    <row r="534" spans="10:10" x14ac:dyDescent="0.25">
      <c r="J534" s="40"/>
    </row>
    <row r="535" spans="10:10" x14ac:dyDescent="0.25">
      <c r="J535" s="40"/>
    </row>
    <row r="536" spans="10:10" x14ac:dyDescent="0.25">
      <c r="J536" s="40"/>
    </row>
    <row r="537" spans="10:10" x14ac:dyDescent="0.25">
      <c r="J537" s="40"/>
    </row>
    <row r="538" spans="10:10" x14ac:dyDescent="0.25">
      <c r="J538" s="40"/>
    </row>
    <row r="539" spans="10:10" x14ac:dyDescent="0.25">
      <c r="J539" s="40"/>
    </row>
    <row r="540" spans="10:10" x14ac:dyDescent="0.25">
      <c r="J540" s="40"/>
    </row>
    <row r="541" spans="10:10" x14ac:dyDescent="0.25">
      <c r="J541" s="40"/>
    </row>
    <row r="542" spans="10:10" x14ac:dyDescent="0.25">
      <c r="J542" s="40"/>
    </row>
    <row r="543" spans="10:10" x14ac:dyDescent="0.25">
      <c r="J543" s="40"/>
    </row>
    <row r="544" spans="10:10" x14ac:dyDescent="0.25">
      <c r="J544" s="40"/>
    </row>
    <row r="545" spans="10:10" x14ac:dyDescent="0.25">
      <c r="J545" s="40"/>
    </row>
    <row r="546" spans="10:10" x14ac:dyDescent="0.25">
      <c r="J546" s="40"/>
    </row>
    <row r="547" spans="10:10" x14ac:dyDescent="0.25">
      <c r="J547" s="40"/>
    </row>
    <row r="548" spans="10:10" x14ac:dyDescent="0.25">
      <c r="J548" s="40"/>
    </row>
    <row r="549" spans="10:10" x14ac:dyDescent="0.25">
      <c r="J549" s="40"/>
    </row>
    <row r="550" spans="10:10" x14ac:dyDescent="0.25">
      <c r="J550" s="40"/>
    </row>
    <row r="551" spans="10:10" x14ac:dyDescent="0.25">
      <c r="J551" s="40"/>
    </row>
    <row r="552" spans="10:10" x14ac:dyDescent="0.25">
      <c r="J552" s="40"/>
    </row>
    <row r="553" spans="10:10" x14ac:dyDescent="0.25">
      <c r="J553" s="40"/>
    </row>
    <row r="554" spans="10:10" x14ac:dyDescent="0.25">
      <c r="J554" s="40"/>
    </row>
    <row r="555" spans="10:10" x14ac:dyDescent="0.25">
      <c r="J555" s="40"/>
    </row>
    <row r="556" spans="10:10" x14ac:dyDescent="0.25">
      <c r="J556" s="40"/>
    </row>
    <row r="557" spans="10:10" x14ac:dyDescent="0.25">
      <c r="J557" s="40"/>
    </row>
    <row r="558" spans="10:10" x14ac:dyDescent="0.25">
      <c r="J558" s="40"/>
    </row>
    <row r="559" spans="10:10" x14ac:dyDescent="0.25">
      <c r="J559" s="40"/>
    </row>
    <row r="560" spans="10:10" x14ac:dyDescent="0.25">
      <c r="J560" s="40"/>
    </row>
    <row r="561" spans="10:10" x14ac:dyDescent="0.25">
      <c r="J561" s="40"/>
    </row>
    <row r="562" spans="10:10" x14ac:dyDescent="0.25">
      <c r="J562" s="40"/>
    </row>
    <row r="563" spans="10:10" x14ac:dyDescent="0.25">
      <c r="J563" s="40"/>
    </row>
    <row r="564" spans="10:10" x14ac:dyDescent="0.25">
      <c r="J564" s="40"/>
    </row>
    <row r="565" spans="10:10" x14ac:dyDescent="0.25">
      <c r="J565" s="40"/>
    </row>
    <row r="566" spans="10:10" x14ac:dyDescent="0.25">
      <c r="J566" s="40"/>
    </row>
    <row r="567" spans="10:10" x14ac:dyDescent="0.25">
      <c r="J567" s="40"/>
    </row>
    <row r="568" spans="10:10" x14ac:dyDescent="0.25">
      <c r="J568" s="40"/>
    </row>
    <row r="569" spans="10:10" x14ac:dyDescent="0.25">
      <c r="J569" s="40"/>
    </row>
    <row r="570" spans="10:10" x14ac:dyDescent="0.25">
      <c r="J570" s="40"/>
    </row>
    <row r="571" spans="10:10" x14ac:dyDescent="0.25">
      <c r="J571" s="40"/>
    </row>
    <row r="572" spans="10:10" x14ac:dyDescent="0.25">
      <c r="J572" s="40"/>
    </row>
    <row r="573" spans="10:10" x14ac:dyDescent="0.25">
      <c r="J573" s="40"/>
    </row>
    <row r="574" spans="10:10" x14ac:dyDescent="0.25">
      <c r="J574" s="40"/>
    </row>
    <row r="575" spans="10:10" x14ac:dyDescent="0.25">
      <c r="J575" s="40"/>
    </row>
    <row r="576" spans="10:10" x14ac:dyDescent="0.25">
      <c r="J576" s="40"/>
    </row>
    <row r="577" spans="10:10" x14ac:dyDescent="0.25">
      <c r="J577" s="40"/>
    </row>
    <row r="578" spans="10:10" x14ac:dyDescent="0.25">
      <c r="J578" s="40"/>
    </row>
    <row r="579" spans="10:10" x14ac:dyDescent="0.25">
      <c r="J579" s="40"/>
    </row>
    <row r="580" spans="10:10" x14ac:dyDescent="0.25">
      <c r="J580" s="40"/>
    </row>
    <row r="581" spans="10:10" x14ac:dyDescent="0.25">
      <c r="J581" s="40"/>
    </row>
    <row r="582" spans="10:10" x14ac:dyDescent="0.25">
      <c r="J582" s="40"/>
    </row>
    <row r="583" spans="10:10" x14ac:dyDescent="0.25">
      <c r="J583" s="40"/>
    </row>
    <row r="584" spans="10:10" x14ac:dyDescent="0.25">
      <c r="J584" s="40"/>
    </row>
    <row r="585" spans="10:10" x14ac:dyDescent="0.25">
      <c r="J585" s="40"/>
    </row>
    <row r="586" spans="10:10" x14ac:dyDescent="0.25">
      <c r="J586" s="40"/>
    </row>
    <row r="587" spans="10:10" x14ac:dyDescent="0.25">
      <c r="J587" s="40"/>
    </row>
    <row r="588" spans="10:10" x14ac:dyDescent="0.25">
      <c r="J588" s="40"/>
    </row>
    <row r="589" spans="10:10" x14ac:dyDescent="0.25">
      <c r="J589" s="40"/>
    </row>
    <row r="590" spans="10:10" x14ac:dyDescent="0.25">
      <c r="J590" s="40"/>
    </row>
    <row r="591" spans="10:10" x14ac:dyDescent="0.25">
      <c r="J591" s="40"/>
    </row>
    <row r="592" spans="10:10" x14ac:dyDescent="0.25">
      <c r="J592" s="40"/>
    </row>
    <row r="593" spans="10:10" x14ac:dyDescent="0.25">
      <c r="J593" s="40"/>
    </row>
    <row r="594" spans="10:10" x14ac:dyDescent="0.25">
      <c r="J594" s="40"/>
    </row>
    <row r="595" spans="10:10" x14ac:dyDescent="0.25">
      <c r="J595" s="40"/>
    </row>
    <row r="596" spans="10:10" x14ac:dyDescent="0.25">
      <c r="J596" s="40"/>
    </row>
    <row r="597" spans="10:10" x14ac:dyDescent="0.25">
      <c r="J597" s="40"/>
    </row>
    <row r="598" spans="10:10" x14ac:dyDescent="0.25">
      <c r="J598" s="40"/>
    </row>
    <row r="599" spans="10:10" x14ac:dyDescent="0.25">
      <c r="J599" s="40"/>
    </row>
    <row r="600" spans="10:10" x14ac:dyDescent="0.25">
      <c r="J600" s="40"/>
    </row>
    <row r="601" spans="10:10" x14ac:dyDescent="0.25">
      <c r="J601" s="40"/>
    </row>
    <row r="602" spans="10:10" x14ac:dyDescent="0.25">
      <c r="J602" s="40"/>
    </row>
    <row r="603" spans="10:10" x14ac:dyDescent="0.25">
      <c r="J603" s="40"/>
    </row>
    <row r="604" spans="10:10" x14ac:dyDescent="0.25">
      <c r="J604" s="40"/>
    </row>
    <row r="605" spans="10:10" x14ac:dyDescent="0.25">
      <c r="J605" s="40"/>
    </row>
    <row r="606" spans="10:10" x14ac:dyDescent="0.25">
      <c r="J606" s="40"/>
    </row>
    <row r="607" spans="10:10" x14ac:dyDescent="0.25">
      <c r="J607" s="40"/>
    </row>
    <row r="608" spans="10:10" x14ac:dyDescent="0.25">
      <c r="J608" s="40"/>
    </row>
    <row r="609" spans="10:10" x14ac:dyDescent="0.25">
      <c r="J609" s="40"/>
    </row>
    <row r="610" spans="10:10" x14ac:dyDescent="0.25">
      <c r="J610" s="40"/>
    </row>
    <row r="611" spans="10:10" x14ac:dyDescent="0.25">
      <c r="J611" s="40"/>
    </row>
    <row r="612" spans="10:10" x14ac:dyDescent="0.25">
      <c r="J612" s="40"/>
    </row>
    <row r="613" spans="10:10" x14ac:dyDescent="0.25">
      <c r="J613" s="40"/>
    </row>
    <row r="614" spans="10:10" x14ac:dyDescent="0.25">
      <c r="J614" s="40"/>
    </row>
    <row r="615" spans="10:10" x14ac:dyDescent="0.25">
      <c r="J615" s="40"/>
    </row>
    <row r="616" spans="10:10" x14ac:dyDescent="0.25">
      <c r="J616" s="40"/>
    </row>
    <row r="617" spans="10:10" x14ac:dyDescent="0.25">
      <c r="J617" s="40"/>
    </row>
    <row r="618" spans="10:10" x14ac:dyDescent="0.25">
      <c r="J618" s="40"/>
    </row>
    <row r="619" spans="10:10" x14ac:dyDescent="0.25">
      <c r="J619" s="40"/>
    </row>
    <row r="620" spans="10:10" x14ac:dyDescent="0.25">
      <c r="J620" s="40"/>
    </row>
    <row r="621" spans="10:10" x14ac:dyDescent="0.25">
      <c r="J621" s="40"/>
    </row>
    <row r="622" spans="10:10" x14ac:dyDescent="0.25">
      <c r="J622" s="40"/>
    </row>
    <row r="623" spans="10:10" x14ac:dyDescent="0.25">
      <c r="J623" s="40"/>
    </row>
    <row r="624" spans="10:10" x14ac:dyDescent="0.25">
      <c r="J624" s="40"/>
    </row>
    <row r="625" spans="10:10" x14ac:dyDescent="0.25">
      <c r="J625" s="40"/>
    </row>
    <row r="626" spans="10:10" x14ac:dyDescent="0.25">
      <c r="J626" s="40"/>
    </row>
    <row r="627" spans="10:10" x14ac:dyDescent="0.25">
      <c r="J627" s="40"/>
    </row>
    <row r="628" spans="10:10" x14ac:dyDescent="0.25">
      <c r="J628" s="40"/>
    </row>
    <row r="629" spans="10:10" x14ac:dyDescent="0.25">
      <c r="J629" s="40"/>
    </row>
    <row r="630" spans="10:10" x14ac:dyDescent="0.25">
      <c r="J630" s="40"/>
    </row>
    <row r="631" spans="10:10" x14ac:dyDescent="0.25">
      <c r="J631" s="40"/>
    </row>
    <row r="632" spans="10:10" x14ac:dyDescent="0.25">
      <c r="J632" s="40"/>
    </row>
    <row r="633" spans="10:10" x14ac:dyDescent="0.25">
      <c r="J633" s="40"/>
    </row>
    <row r="634" spans="10:10" x14ac:dyDescent="0.25">
      <c r="J634" s="40"/>
    </row>
    <row r="635" spans="10:10" x14ac:dyDescent="0.25">
      <c r="J635" s="40"/>
    </row>
    <row r="636" spans="10:10" x14ac:dyDescent="0.25">
      <c r="J636" s="40"/>
    </row>
    <row r="637" spans="10:10" x14ac:dyDescent="0.25">
      <c r="J637" s="40"/>
    </row>
    <row r="638" spans="10:10" x14ac:dyDescent="0.25">
      <c r="J638" s="40"/>
    </row>
    <row r="639" spans="10:10" x14ac:dyDescent="0.25">
      <c r="J639" s="40"/>
    </row>
    <row r="640" spans="10:10" x14ac:dyDescent="0.25">
      <c r="J640" s="40"/>
    </row>
    <row r="641" spans="10:10" x14ac:dyDescent="0.25">
      <c r="J641" s="40"/>
    </row>
    <row r="642" spans="10:10" x14ac:dyDescent="0.25">
      <c r="J642" s="40"/>
    </row>
    <row r="643" spans="10:10" x14ac:dyDescent="0.25">
      <c r="J643" s="40"/>
    </row>
    <row r="644" spans="10:10" x14ac:dyDescent="0.25">
      <c r="J644" s="40"/>
    </row>
    <row r="645" spans="10:10" x14ac:dyDescent="0.25">
      <c r="J645" s="40"/>
    </row>
    <row r="646" spans="10:10" x14ac:dyDescent="0.25">
      <c r="J646" s="40"/>
    </row>
    <row r="647" spans="10:10" x14ac:dyDescent="0.25">
      <c r="J647" s="40"/>
    </row>
    <row r="648" spans="10:10" x14ac:dyDescent="0.25">
      <c r="J648" s="40"/>
    </row>
    <row r="649" spans="10:10" x14ac:dyDescent="0.25">
      <c r="J649" s="40"/>
    </row>
    <row r="650" spans="10:10" x14ac:dyDescent="0.25">
      <c r="J650" s="40"/>
    </row>
    <row r="651" spans="10:10" x14ac:dyDescent="0.25">
      <c r="J651" s="40"/>
    </row>
    <row r="652" spans="10:10" x14ac:dyDescent="0.25">
      <c r="J652" s="40"/>
    </row>
    <row r="653" spans="10:10" x14ac:dyDescent="0.25">
      <c r="J653" s="40"/>
    </row>
    <row r="654" spans="10:10" x14ac:dyDescent="0.25">
      <c r="J654" s="40"/>
    </row>
    <row r="655" spans="10:10" x14ac:dyDescent="0.25">
      <c r="J655" s="40"/>
    </row>
    <row r="656" spans="10:10" x14ac:dyDescent="0.25">
      <c r="J656" s="40"/>
    </row>
    <row r="657" spans="10:10" x14ac:dyDescent="0.25">
      <c r="J657" s="40"/>
    </row>
    <row r="658" spans="10:10" x14ac:dyDescent="0.25">
      <c r="J658" s="40"/>
    </row>
    <row r="659" spans="10:10" x14ac:dyDescent="0.25">
      <c r="J659" s="40"/>
    </row>
    <row r="660" spans="10:10" x14ac:dyDescent="0.25">
      <c r="J660" s="40"/>
    </row>
    <row r="661" spans="10:10" x14ac:dyDescent="0.25">
      <c r="J661" s="40"/>
    </row>
    <row r="662" spans="10:10" x14ac:dyDescent="0.25">
      <c r="J662" s="40"/>
    </row>
    <row r="663" spans="10:10" x14ac:dyDescent="0.25">
      <c r="J663" s="40"/>
    </row>
    <row r="664" spans="10:10" x14ac:dyDescent="0.25">
      <c r="J664" s="40"/>
    </row>
    <row r="665" spans="10:10" x14ac:dyDescent="0.25">
      <c r="J665" s="40"/>
    </row>
    <row r="666" spans="10:10" x14ac:dyDescent="0.25">
      <c r="J666" s="40"/>
    </row>
    <row r="667" spans="10:10" x14ac:dyDescent="0.25">
      <c r="J667" s="40"/>
    </row>
    <row r="668" spans="10:10" x14ac:dyDescent="0.25">
      <c r="J668" s="40"/>
    </row>
    <row r="669" spans="10:10" x14ac:dyDescent="0.25">
      <c r="J669" s="40"/>
    </row>
    <row r="670" spans="10:10" x14ac:dyDescent="0.25">
      <c r="J670" s="40"/>
    </row>
    <row r="671" spans="10:10" x14ac:dyDescent="0.25">
      <c r="J671" s="40"/>
    </row>
    <row r="672" spans="10:10" x14ac:dyDescent="0.25">
      <c r="J672" s="40"/>
    </row>
    <row r="673" spans="10:10" x14ac:dyDescent="0.25">
      <c r="J673" s="40"/>
    </row>
    <row r="674" spans="10:10" x14ac:dyDescent="0.25">
      <c r="J674" s="40"/>
    </row>
    <row r="675" spans="10:10" x14ac:dyDescent="0.25">
      <c r="J675" s="40"/>
    </row>
    <row r="676" spans="10:10" x14ac:dyDescent="0.25">
      <c r="J676" s="40"/>
    </row>
    <row r="677" spans="10:10" x14ac:dyDescent="0.25">
      <c r="J677" s="40"/>
    </row>
    <row r="678" spans="10:10" x14ac:dyDescent="0.25">
      <c r="J678" s="40"/>
    </row>
    <row r="679" spans="10:10" x14ac:dyDescent="0.25">
      <c r="J679" s="40"/>
    </row>
    <row r="680" spans="10:10" x14ac:dyDescent="0.25">
      <c r="J680" s="40"/>
    </row>
    <row r="681" spans="10:10" x14ac:dyDescent="0.25">
      <c r="J681" s="40"/>
    </row>
    <row r="682" spans="10:10" x14ac:dyDescent="0.25">
      <c r="J682" s="40"/>
    </row>
    <row r="683" spans="10:10" x14ac:dyDescent="0.25">
      <c r="J683" s="40"/>
    </row>
    <row r="684" spans="10:10" x14ac:dyDescent="0.25">
      <c r="J684" s="40"/>
    </row>
    <row r="685" spans="10:10" x14ac:dyDescent="0.25">
      <c r="J685" s="40"/>
    </row>
    <row r="686" spans="10:10" x14ac:dyDescent="0.25">
      <c r="J686" s="40"/>
    </row>
    <row r="687" spans="10:10" x14ac:dyDescent="0.25">
      <c r="J687" s="40"/>
    </row>
    <row r="688" spans="10:10" x14ac:dyDescent="0.25">
      <c r="J688" s="40"/>
    </row>
    <row r="689" spans="10:10" x14ac:dyDescent="0.25">
      <c r="J689" s="40"/>
    </row>
    <row r="690" spans="10:10" x14ac:dyDescent="0.25">
      <c r="J690" s="40"/>
    </row>
    <row r="691" spans="10:10" x14ac:dyDescent="0.25">
      <c r="J691" s="40"/>
    </row>
    <row r="692" spans="10:10" x14ac:dyDescent="0.25">
      <c r="J692" s="40"/>
    </row>
    <row r="693" spans="10:10" x14ac:dyDescent="0.25">
      <c r="J693" s="40"/>
    </row>
    <row r="694" spans="10:10" x14ac:dyDescent="0.25">
      <c r="J694" s="40"/>
    </row>
    <row r="695" spans="10:10" x14ac:dyDescent="0.25">
      <c r="J695" s="40"/>
    </row>
    <row r="696" spans="10:10" x14ac:dyDescent="0.25">
      <c r="J696" s="40"/>
    </row>
    <row r="697" spans="10:10" x14ac:dyDescent="0.25">
      <c r="J697" s="40"/>
    </row>
    <row r="698" spans="10:10" x14ac:dyDescent="0.25">
      <c r="J698" s="40"/>
    </row>
    <row r="699" spans="10:10" x14ac:dyDescent="0.25">
      <c r="J699" s="40"/>
    </row>
    <row r="700" spans="10:10" x14ac:dyDescent="0.25">
      <c r="J700" s="40"/>
    </row>
    <row r="701" spans="10:10" x14ac:dyDescent="0.25">
      <c r="J701" s="40"/>
    </row>
    <row r="702" spans="10:10" x14ac:dyDescent="0.25">
      <c r="J702" s="40"/>
    </row>
    <row r="703" spans="10:10" x14ac:dyDescent="0.25">
      <c r="J703" s="40"/>
    </row>
    <row r="704" spans="10:10" x14ac:dyDescent="0.25">
      <c r="J704" s="40"/>
    </row>
    <row r="705" spans="10:10" x14ac:dyDescent="0.25">
      <c r="J705" s="40"/>
    </row>
    <row r="706" spans="10:10" x14ac:dyDescent="0.25">
      <c r="J706" s="40"/>
    </row>
    <row r="707" spans="10:10" x14ac:dyDescent="0.25">
      <c r="J707" s="40"/>
    </row>
    <row r="708" spans="10:10" x14ac:dyDescent="0.25">
      <c r="J708" s="40"/>
    </row>
    <row r="709" spans="10:10" x14ac:dyDescent="0.25">
      <c r="J709" s="40"/>
    </row>
    <row r="710" spans="10:10" x14ac:dyDescent="0.25">
      <c r="J710" s="40"/>
    </row>
    <row r="711" spans="10:10" x14ac:dyDescent="0.25">
      <c r="J711" s="40"/>
    </row>
    <row r="712" spans="10:10" x14ac:dyDescent="0.25">
      <c r="J712" s="40"/>
    </row>
    <row r="713" spans="10:10" x14ac:dyDescent="0.25">
      <c r="J713" s="40"/>
    </row>
    <row r="714" spans="10:10" x14ac:dyDescent="0.25">
      <c r="J714" s="40"/>
    </row>
    <row r="715" spans="10:10" x14ac:dyDescent="0.25">
      <c r="J715" s="40"/>
    </row>
    <row r="716" spans="10:10" x14ac:dyDescent="0.25">
      <c r="J716" s="40"/>
    </row>
    <row r="717" spans="10:10" x14ac:dyDescent="0.25">
      <c r="J717" s="40"/>
    </row>
    <row r="718" spans="10:10" x14ac:dyDescent="0.25">
      <c r="J718" s="40"/>
    </row>
    <row r="719" spans="10:10" x14ac:dyDescent="0.25">
      <c r="J719" s="40"/>
    </row>
    <row r="720" spans="10:10" x14ac:dyDescent="0.25">
      <c r="J720" s="40"/>
    </row>
    <row r="721" spans="10:10" x14ac:dyDescent="0.25">
      <c r="J721" s="40"/>
    </row>
    <row r="722" spans="10:10" x14ac:dyDescent="0.25">
      <c r="J722" s="40"/>
    </row>
    <row r="723" spans="10:10" x14ac:dyDescent="0.25">
      <c r="J723" s="40"/>
    </row>
    <row r="724" spans="10:10" x14ac:dyDescent="0.25">
      <c r="J724" s="40"/>
    </row>
    <row r="725" spans="10:10" x14ac:dyDescent="0.25">
      <c r="J725" s="40"/>
    </row>
    <row r="726" spans="10:10" x14ac:dyDescent="0.25">
      <c r="J726" s="40"/>
    </row>
    <row r="727" spans="10:10" x14ac:dyDescent="0.25">
      <c r="J727" s="40"/>
    </row>
    <row r="728" spans="10:10" x14ac:dyDescent="0.25">
      <c r="J728" s="40"/>
    </row>
    <row r="729" spans="10:10" x14ac:dyDescent="0.25">
      <c r="J729" s="40"/>
    </row>
    <row r="730" spans="10:10" x14ac:dyDescent="0.25">
      <c r="J730" s="40"/>
    </row>
    <row r="731" spans="10:10" x14ac:dyDescent="0.25">
      <c r="J731" s="40"/>
    </row>
    <row r="732" spans="10:10" x14ac:dyDescent="0.25">
      <c r="J732" s="40"/>
    </row>
    <row r="733" spans="10:10" x14ac:dyDescent="0.25">
      <c r="J733" s="40"/>
    </row>
    <row r="734" spans="10:10" x14ac:dyDescent="0.25">
      <c r="J734" s="40"/>
    </row>
    <row r="735" spans="10:10" x14ac:dyDescent="0.25">
      <c r="J735" s="40"/>
    </row>
    <row r="736" spans="10:10" x14ac:dyDescent="0.25">
      <c r="J736" s="40"/>
    </row>
    <row r="737" spans="10:10" x14ac:dyDescent="0.25">
      <c r="J737" s="40"/>
    </row>
    <row r="738" spans="10:10" x14ac:dyDescent="0.25">
      <c r="J738" s="40"/>
    </row>
    <row r="739" spans="10:10" x14ac:dyDescent="0.25">
      <c r="J739" s="40"/>
    </row>
    <row r="740" spans="10:10" x14ac:dyDescent="0.25">
      <c r="J740" s="40"/>
    </row>
    <row r="741" spans="10:10" x14ac:dyDescent="0.25">
      <c r="J741" s="40"/>
    </row>
    <row r="742" spans="10:10" x14ac:dyDescent="0.25">
      <c r="J742" s="40"/>
    </row>
    <row r="743" spans="10:10" x14ac:dyDescent="0.25">
      <c r="J743" s="40"/>
    </row>
    <row r="744" spans="10:10" x14ac:dyDescent="0.25">
      <c r="J744" s="40"/>
    </row>
    <row r="745" spans="10:10" x14ac:dyDescent="0.25">
      <c r="J745" s="40"/>
    </row>
    <row r="746" spans="10:10" x14ac:dyDescent="0.25">
      <c r="J746" s="40"/>
    </row>
    <row r="747" spans="10:10" x14ac:dyDescent="0.25">
      <c r="J747" s="40"/>
    </row>
    <row r="748" spans="10:10" x14ac:dyDescent="0.25">
      <c r="J748" s="40"/>
    </row>
    <row r="749" spans="10:10" x14ac:dyDescent="0.25">
      <c r="J749" s="40"/>
    </row>
    <row r="750" spans="10:10" x14ac:dyDescent="0.25">
      <c r="J750" s="40"/>
    </row>
    <row r="751" spans="10:10" x14ac:dyDescent="0.25">
      <c r="J751" s="40"/>
    </row>
    <row r="752" spans="10:10" x14ac:dyDescent="0.25">
      <c r="J752" s="40"/>
    </row>
    <row r="753" spans="10:10" x14ac:dyDescent="0.25">
      <c r="J753" s="40"/>
    </row>
    <row r="754" spans="10:10" x14ac:dyDescent="0.25">
      <c r="J754" s="40"/>
    </row>
    <row r="755" spans="10:10" x14ac:dyDescent="0.25">
      <c r="J755" s="40"/>
    </row>
    <row r="756" spans="10:10" x14ac:dyDescent="0.25">
      <c r="J756" s="40"/>
    </row>
    <row r="757" spans="10:10" x14ac:dyDescent="0.25">
      <c r="J757" s="40"/>
    </row>
    <row r="758" spans="10:10" x14ac:dyDescent="0.25">
      <c r="J758" s="40"/>
    </row>
    <row r="759" spans="10:10" x14ac:dyDescent="0.25">
      <c r="J759" s="40"/>
    </row>
    <row r="760" spans="10:10" x14ac:dyDescent="0.25">
      <c r="J760" s="40"/>
    </row>
    <row r="761" spans="10:10" x14ac:dyDescent="0.25">
      <c r="J761" s="40"/>
    </row>
    <row r="762" spans="10:10" x14ac:dyDescent="0.25">
      <c r="J762" s="40"/>
    </row>
    <row r="763" spans="10:10" x14ac:dyDescent="0.25">
      <c r="J763" s="40"/>
    </row>
    <row r="764" spans="10:10" x14ac:dyDescent="0.25">
      <c r="J764" s="40"/>
    </row>
    <row r="765" spans="10:10" x14ac:dyDescent="0.25">
      <c r="J765" s="40"/>
    </row>
    <row r="766" spans="10:10" x14ac:dyDescent="0.25">
      <c r="J766" s="40"/>
    </row>
    <row r="767" spans="10:10" x14ac:dyDescent="0.25">
      <c r="J767" s="40"/>
    </row>
    <row r="768" spans="10:10" x14ac:dyDescent="0.25">
      <c r="J768" s="40"/>
    </row>
    <row r="769" spans="10:10" x14ac:dyDescent="0.25">
      <c r="J769" s="40"/>
    </row>
    <row r="770" spans="10:10" x14ac:dyDescent="0.25">
      <c r="J770" s="40"/>
    </row>
    <row r="771" spans="10:10" x14ac:dyDescent="0.25">
      <c r="J771" s="40"/>
    </row>
    <row r="772" spans="10:10" x14ac:dyDescent="0.25">
      <c r="J772" s="40"/>
    </row>
    <row r="773" spans="10:10" x14ac:dyDescent="0.25">
      <c r="J773" s="40"/>
    </row>
    <row r="774" spans="10:10" x14ac:dyDescent="0.25">
      <c r="J774" s="40"/>
    </row>
    <row r="775" spans="10:10" x14ac:dyDescent="0.25">
      <c r="J775" s="40"/>
    </row>
    <row r="776" spans="10:10" x14ac:dyDescent="0.25">
      <c r="J776" s="40"/>
    </row>
    <row r="777" spans="10:10" x14ac:dyDescent="0.25">
      <c r="J777" s="40"/>
    </row>
    <row r="778" spans="10:10" x14ac:dyDescent="0.25">
      <c r="J778" s="40"/>
    </row>
    <row r="779" spans="10:10" x14ac:dyDescent="0.25">
      <c r="J779" s="40"/>
    </row>
    <row r="780" spans="10:10" x14ac:dyDescent="0.25">
      <c r="J780" s="40"/>
    </row>
    <row r="781" spans="10:10" x14ac:dyDescent="0.25">
      <c r="J781" s="40"/>
    </row>
    <row r="782" spans="10:10" x14ac:dyDescent="0.25">
      <c r="J782" s="40"/>
    </row>
    <row r="783" spans="10:10" x14ac:dyDescent="0.25">
      <c r="J783" s="40"/>
    </row>
    <row r="784" spans="10:10" x14ac:dyDescent="0.25">
      <c r="J784" s="40"/>
    </row>
    <row r="785" spans="10:10" x14ac:dyDescent="0.25">
      <c r="J785" s="40"/>
    </row>
    <row r="786" spans="10:10" x14ac:dyDescent="0.25">
      <c r="J786" s="40"/>
    </row>
    <row r="787" spans="10:10" x14ac:dyDescent="0.25">
      <c r="J787" s="40"/>
    </row>
    <row r="788" spans="10:10" x14ac:dyDescent="0.25">
      <c r="J788" s="40"/>
    </row>
    <row r="789" spans="10:10" x14ac:dyDescent="0.25">
      <c r="J789" s="40"/>
    </row>
    <row r="790" spans="10:10" x14ac:dyDescent="0.25">
      <c r="J790" s="40"/>
    </row>
    <row r="791" spans="10:10" x14ac:dyDescent="0.25">
      <c r="J791" s="40"/>
    </row>
    <row r="792" spans="10:10" x14ac:dyDescent="0.25">
      <c r="J792" s="40"/>
    </row>
    <row r="793" spans="10:10" x14ac:dyDescent="0.25">
      <c r="J793" s="40"/>
    </row>
    <row r="794" spans="10:10" x14ac:dyDescent="0.25">
      <c r="J794" s="40"/>
    </row>
    <row r="795" spans="10:10" x14ac:dyDescent="0.25">
      <c r="J795" s="40"/>
    </row>
    <row r="796" spans="10:10" x14ac:dyDescent="0.25">
      <c r="J796" s="40"/>
    </row>
    <row r="797" spans="10:10" x14ac:dyDescent="0.25">
      <c r="J797" s="40"/>
    </row>
    <row r="798" spans="10:10" x14ac:dyDescent="0.25">
      <c r="J798" s="40"/>
    </row>
    <row r="799" spans="10:10" x14ac:dyDescent="0.25">
      <c r="J799" s="40"/>
    </row>
    <row r="800" spans="10:10" x14ac:dyDescent="0.25">
      <c r="J800" s="40"/>
    </row>
    <row r="801" spans="10:10" x14ac:dyDescent="0.25">
      <c r="J801" s="40"/>
    </row>
    <row r="802" spans="10:10" x14ac:dyDescent="0.25">
      <c r="J802" s="40"/>
    </row>
    <row r="803" spans="10:10" x14ac:dyDescent="0.25">
      <c r="J803" s="40"/>
    </row>
    <row r="804" spans="10:10" x14ac:dyDescent="0.25">
      <c r="J804" s="40"/>
    </row>
    <row r="805" spans="10:10" x14ac:dyDescent="0.25">
      <c r="J805" s="40"/>
    </row>
    <row r="806" spans="10:10" x14ac:dyDescent="0.25">
      <c r="J806" s="40"/>
    </row>
    <row r="807" spans="10:10" x14ac:dyDescent="0.25">
      <c r="J807" s="40"/>
    </row>
    <row r="808" spans="10:10" x14ac:dyDescent="0.25">
      <c r="J808" s="40"/>
    </row>
    <row r="809" spans="10:10" x14ac:dyDescent="0.25">
      <c r="J809" s="40"/>
    </row>
    <row r="810" spans="10:10" x14ac:dyDescent="0.25">
      <c r="J810" s="40"/>
    </row>
    <row r="811" spans="10:10" x14ac:dyDescent="0.25">
      <c r="J811" s="40"/>
    </row>
    <row r="812" spans="10:10" x14ac:dyDescent="0.25">
      <c r="J812" s="40"/>
    </row>
    <row r="813" spans="10:10" x14ac:dyDescent="0.25">
      <c r="J813" s="40"/>
    </row>
    <row r="814" spans="10:10" x14ac:dyDescent="0.25">
      <c r="J814" s="40"/>
    </row>
    <row r="815" spans="10:10" x14ac:dyDescent="0.25">
      <c r="J815" s="40"/>
    </row>
    <row r="816" spans="10:10" x14ac:dyDescent="0.25">
      <c r="J816" s="40"/>
    </row>
    <row r="817" spans="10:10" x14ac:dyDescent="0.25">
      <c r="J817" s="40"/>
    </row>
    <row r="818" spans="10:10" x14ac:dyDescent="0.25">
      <c r="J818" s="40"/>
    </row>
    <row r="819" spans="10:10" x14ac:dyDescent="0.25">
      <c r="J819" s="40"/>
    </row>
    <row r="820" spans="10:10" x14ac:dyDescent="0.25">
      <c r="J820" s="40"/>
    </row>
    <row r="821" spans="10:10" x14ac:dyDescent="0.25">
      <c r="J821" s="40"/>
    </row>
    <row r="822" spans="10:10" x14ac:dyDescent="0.25">
      <c r="J822" s="40"/>
    </row>
    <row r="823" spans="10:10" x14ac:dyDescent="0.25">
      <c r="J823" s="40"/>
    </row>
    <row r="824" spans="10:10" x14ac:dyDescent="0.25">
      <c r="J824" s="40"/>
    </row>
    <row r="825" spans="10:10" x14ac:dyDescent="0.25">
      <c r="J825" s="40"/>
    </row>
    <row r="826" spans="10:10" x14ac:dyDescent="0.25">
      <c r="J826" s="40"/>
    </row>
    <row r="827" spans="10:10" x14ac:dyDescent="0.25">
      <c r="J827" s="40"/>
    </row>
    <row r="828" spans="10:10" x14ac:dyDescent="0.25">
      <c r="J828" s="40"/>
    </row>
    <row r="829" spans="10:10" x14ac:dyDescent="0.25">
      <c r="J829" s="40"/>
    </row>
    <row r="830" spans="10:10" x14ac:dyDescent="0.25">
      <c r="J830" s="40"/>
    </row>
    <row r="831" spans="10:10" x14ac:dyDescent="0.25">
      <c r="J831" s="40"/>
    </row>
    <row r="832" spans="10:10" x14ac:dyDescent="0.25">
      <c r="J832" s="40"/>
    </row>
    <row r="833" spans="10:10" x14ac:dyDescent="0.25">
      <c r="J833" s="40"/>
    </row>
    <row r="834" spans="10:10" x14ac:dyDescent="0.25">
      <c r="J834" s="40"/>
    </row>
    <row r="835" spans="10:10" x14ac:dyDescent="0.25">
      <c r="J835" s="40"/>
    </row>
    <row r="836" spans="10:10" x14ac:dyDescent="0.25">
      <c r="J836" s="40"/>
    </row>
    <row r="837" spans="10:10" x14ac:dyDescent="0.25">
      <c r="J837" s="40"/>
    </row>
    <row r="838" spans="10:10" x14ac:dyDescent="0.25">
      <c r="J838" s="40"/>
    </row>
    <row r="839" spans="10:10" x14ac:dyDescent="0.25">
      <c r="J839" s="40"/>
    </row>
    <row r="840" spans="10:10" x14ac:dyDescent="0.25">
      <c r="J840" s="40"/>
    </row>
    <row r="841" spans="10:10" x14ac:dyDescent="0.25">
      <c r="J841" s="40"/>
    </row>
    <row r="842" spans="10:10" x14ac:dyDescent="0.25">
      <c r="J842" s="40"/>
    </row>
    <row r="843" spans="10:10" x14ac:dyDescent="0.25">
      <c r="J843" s="40"/>
    </row>
    <row r="844" spans="10:10" x14ac:dyDescent="0.25">
      <c r="J844" s="40"/>
    </row>
    <row r="845" spans="10:10" x14ac:dyDescent="0.25">
      <c r="J845" s="40"/>
    </row>
    <row r="846" spans="10:10" x14ac:dyDescent="0.25">
      <c r="J846" s="40"/>
    </row>
    <row r="847" spans="10:10" x14ac:dyDescent="0.25">
      <c r="J847" s="40"/>
    </row>
    <row r="848" spans="10:10" x14ac:dyDescent="0.25">
      <c r="J848" s="40"/>
    </row>
    <row r="849" spans="10:10" x14ac:dyDescent="0.25">
      <c r="J849" s="40"/>
    </row>
    <row r="850" spans="10:10" x14ac:dyDescent="0.25">
      <c r="J850" s="40"/>
    </row>
    <row r="851" spans="10:10" x14ac:dyDescent="0.25">
      <c r="J851" s="40"/>
    </row>
    <row r="852" spans="10:10" x14ac:dyDescent="0.25">
      <c r="J852" s="40"/>
    </row>
    <row r="853" spans="10:10" x14ac:dyDescent="0.25">
      <c r="J853" s="40"/>
    </row>
    <row r="854" spans="10:10" x14ac:dyDescent="0.25">
      <c r="J854" s="40"/>
    </row>
    <row r="855" spans="10:10" x14ac:dyDescent="0.25">
      <c r="J855" s="40"/>
    </row>
    <row r="856" spans="10:10" x14ac:dyDescent="0.25">
      <c r="J856" s="40"/>
    </row>
    <row r="857" spans="10:10" x14ac:dyDescent="0.25">
      <c r="J857" s="40"/>
    </row>
    <row r="858" spans="10:10" x14ac:dyDescent="0.25">
      <c r="J858" s="40"/>
    </row>
    <row r="859" spans="10:10" x14ac:dyDescent="0.25">
      <c r="J859" s="40"/>
    </row>
    <row r="860" spans="10:10" x14ac:dyDescent="0.25">
      <c r="J860" s="40"/>
    </row>
    <row r="861" spans="10:10" x14ac:dyDescent="0.25">
      <c r="J861" s="40"/>
    </row>
    <row r="862" spans="10:10" x14ac:dyDescent="0.25">
      <c r="J862" s="40"/>
    </row>
    <row r="863" spans="10:10" x14ac:dyDescent="0.25">
      <c r="J863" s="40"/>
    </row>
    <row r="864" spans="10:10" x14ac:dyDescent="0.25">
      <c r="J864" s="40"/>
    </row>
    <row r="865" spans="10:10" x14ac:dyDescent="0.25">
      <c r="J865" s="40"/>
    </row>
    <row r="866" spans="10:10" x14ac:dyDescent="0.25">
      <c r="J866" s="40"/>
    </row>
    <row r="867" spans="10:10" x14ac:dyDescent="0.25">
      <c r="J867" s="40"/>
    </row>
    <row r="868" spans="10:10" x14ac:dyDescent="0.25">
      <c r="J868" s="40"/>
    </row>
    <row r="869" spans="10:10" x14ac:dyDescent="0.25">
      <c r="J869" s="40"/>
    </row>
    <row r="870" spans="10:10" x14ac:dyDescent="0.25">
      <c r="J870" s="40"/>
    </row>
    <row r="871" spans="10:10" x14ac:dyDescent="0.25">
      <c r="J871" s="40"/>
    </row>
    <row r="872" spans="10:10" x14ac:dyDescent="0.25">
      <c r="J872" s="40"/>
    </row>
    <row r="873" spans="10:10" x14ac:dyDescent="0.25">
      <c r="J873" s="40"/>
    </row>
    <row r="874" spans="10:10" x14ac:dyDescent="0.25">
      <c r="J874" s="40"/>
    </row>
    <row r="875" spans="10:10" x14ac:dyDescent="0.25">
      <c r="J875" s="40"/>
    </row>
    <row r="876" spans="10:10" x14ac:dyDescent="0.25">
      <c r="J876" s="40"/>
    </row>
    <row r="877" spans="10:10" x14ac:dyDescent="0.25">
      <c r="J877" s="40"/>
    </row>
    <row r="878" spans="10:10" x14ac:dyDescent="0.25">
      <c r="J878" s="40"/>
    </row>
    <row r="879" spans="10:10" x14ac:dyDescent="0.25">
      <c r="J879" s="40"/>
    </row>
    <row r="880" spans="10:10" x14ac:dyDescent="0.25">
      <c r="J880" s="40"/>
    </row>
    <row r="881" spans="10:10" x14ac:dyDescent="0.25">
      <c r="J881" s="40"/>
    </row>
    <row r="882" spans="10:10" x14ac:dyDescent="0.25">
      <c r="J882" s="40"/>
    </row>
    <row r="883" spans="10:10" x14ac:dyDescent="0.25">
      <c r="J883" s="40"/>
    </row>
    <row r="884" spans="10:10" x14ac:dyDescent="0.25">
      <c r="J884" s="40"/>
    </row>
    <row r="885" spans="10:10" x14ac:dyDescent="0.25">
      <c r="J885" s="40"/>
    </row>
    <row r="886" spans="10:10" x14ac:dyDescent="0.25">
      <c r="J886" s="40"/>
    </row>
    <row r="887" spans="10:10" x14ac:dyDescent="0.25">
      <c r="J887" s="40"/>
    </row>
    <row r="888" spans="10:10" x14ac:dyDescent="0.25">
      <c r="J888" s="40"/>
    </row>
    <row r="889" spans="10:10" x14ac:dyDescent="0.25">
      <c r="J889" s="40"/>
    </row>
    <row r="890" spans="10:10" x14ac:dyDescent="0.25">
      <c r="J890" s="40"/>
    </row>
    <row r="891" spans="10:10" x14ac:dyDescent="0.25">
      <c r="J891" s="40"/>
    </row>
    <row r="892" spans="10:10" x14ac:dyDescent="0.25">
      <c r="J892" s="40"/>
    </row>
    <row r="893" spans="10:10" x14ac:dyDescent="0.25">
      <c r="J893" s="40"/>
    </row>
    <row r="894" spans="10:10" x14ac:dyDescent="0.25">
      <c r="J894" s="40"/>
    </row>
    <row r="895" spans="10:10" x14ac:dyDescent="0.25">
      <c r="J895" s="40"/>
    </row>
    <row r="896" spans="10:10" x14ac:dyDescent="0.25">
      <c r="J896" s="40"/>
    </row>
    <row r="897" spans="10:10" x14ac:dyDescent="0.25">
      <c r="J897" s="40"/>
    </row>
    <row r="898" spans="10:10" x14ac:dyDescent="0.25">
      <c r="J898" s="40"/>
    </row>
    <row r="899" spans="10:10" x14ac:dyDescent="0.25">
      <c r="J899" s="40"/>
    </row>
    <row r="900" spans="10:10" x14ac:dyDescent="0.25">
      <c r="J900" s="40"/>
    </row>
    <row r="901" spans="10:10" x14ac:dyDescent="0.25">
      <c r="J901" s="40"/>
    </row>
    <row r="902" spans="10:10" x14ac:dyDescent="0.25">
      <c r="J902" s="40"/>
    </row>
    <row r="903" spans="10:10" x14ac:dyDescent="0.25">
      <c r="J903" s="40"/>
    </row>
    <row r="904" spans="10:10" x14ac:dyDescent="0.25">
      <c r="J904" s="40"/>
    </row>
    <row r="905" spans="10:10" x14ac:dyDescent="0.25">
      <c r="J905" s="40"/>
    </row>
    <row r="906" spans="10:10" x14ac:dyDescent="0.25">
      <c r="J906" s="40"/>
    </row>
    <row r="907" spans="10:10" x14ac:dyDescent="0.25">
      <c r="J907" s="40"/>
    </row>
    <row r="908" spans="10:10" x14ac:dyDescent="0.25">
      <c r="J908" s="40"/>
    </row>
    <row r="909" spans="10:10" x14ac:dyDescent="0.25">
      <c r="J909" s="40"/>
    </row>
    <row r="910" spans="10:10" x14ac:dyDescent="0.25">
      <c r="J910" s="40"/>
    </row>
    <row r="911" spans="10:10" x14ac:dyDescent="0.25">
      <c r="J911" s="40"/>
    </row>
    <row r="912" spans="10:10" x14ac:dyDescent="0.25">
      <c r="J912" s="40"/>
    </row>
    <row r="913" spans="10:10" x14ac:dyDescent="0.25">
      <c r="J913" s="40"/>
    </row>
    <row r="914" spans="10:10" x14ac:dyDescent="0.25">
      <c r="J914" s="40"/>
    </row>
    <row r="915" spans="10:10" x14ac:dyDescent="0.25">
      <c r="J915" s="40"/>
    </row>
    <row r="916" spans="10:10" x14ac:dyDescent="0.25">
      <c r="J916" s="40"/>
    </row>
    <row r="917" spans="10:10" x14ac:dyDescent="0.25">
      <c r="J917" s="40"/>
    </row>
    <row r="918" spans="10:10" x14ac:dyDescent="0.25">
      <c r="J918" s="40"/>
    </row>
    <row r="919" spans="10:10" x14ac:dyDescent="0.25">
      <c r="J919" s="40"/>
    </row>
    <row r="920" spans="10:10" x14ac:dyDescent="0.25">
      <c r="J920" s="40"/>
    </row>
    <row r="921" spans="10:10" x14ac:dyDescent="0.25">
      <c r="J921" s="40"/>
    </row>
    <row r="922" spans="10:10" x14ac:dyDescent="0.25">
      <c r="J922" s="40"/>
    </row>
    <row r="923" spans="10:10" x14ac:dyDescent="0.25">
      <c r="J923" s="40"/>
    </row>
    <row r="924" spans="10:10" x14ac:dyDescent="0.25">
      <c r="J924" s="40"/>
    </row>
    <row r="925" spans="10:10" x14ac:dyDescent="0.25">
      <c r="J925" s="40"/>
    </row>
    <row r="926" spans="10:10" x14ac:dyDescent="0.25">
      <c r="J926" s="40"/>
    </row>
    <row r="927" spans="10:10" x14ac:dyDescent="0.25">
      <c r="J927" s="40"/>
    </row>
    <row r="928" spans="10:10" x14ac:dyDescent="0.25">
      <c r="J928" s="40"/>
    </row>
    <row r="929" spans="10:10" x14ac:dyDescent="0.25">
      <c r="J929" s="40"/>
    </row>
    <row r="930" spans="10:10" x14ac:dyDescent="0.25">
      <c r="J930" s="40"/>
    </row>
    <row r="931" spans="10:10" x14ac:dyDescent="0.25">
      <c r="J931" s="40"/>
    </row>
    <row r="932" spans="10:10" x14ac:dyDescent="0.25">
      <c r="J932" s="40"/>
    </row>
    <row r="933" spans="10:10" x14ac:dyDescent="0.25">
      <c r="J933" s="40"/>
    </row>
    <row r="934" spans="10:10" x14ac:dyDescent="0.25">
      <c r="J934" s="40"/>
    </row>
    <row r="935" spans="10:10" x14ac:dyDescent="0.25">
      <c r="J935" s="40"/>
    </row>
    <row r="936" spans="10:10" x14ac:dyDescent="0.25">
      <c r="J936" s="40"/>
    </row>
    <row r="937" spans="10:10" x14ac:dyDescent="0.25">
      <c r="J937" s="40"/>
    </row>
    <row r="938" spans="10:10" x14ac:dyDescent="0.25">
      <c r="J938" s="40"/>
    </row>
    <row r="939" spans="10:10" x14ac:dyDescent="0.25">
      <c r="J939" s="40"/>
    </row>
    <row r="940" spans="10:10" x14ac:dyDescent="0.25">
      <c r="J940" s="40"/>
    </row>
    <row r="941" spans="10:10" x14ac:dyDescent="0.25">
      <c r="J941" s="40"/>
    </row>
    <row r="942" spans="10:10" x14ac:dyDescent="0.25">
      <c r="J942" s="40"/>
    </row>
    <row r="943" spans="10:10" x14ac:dyDescent="0.25">
      <c r="J943" s="40"/>
    </row>
    <row r="944" spans="10:10" x14ac:dyDescent="0.25">
      <c r="J944" s="40"/>
    </row>
    <row r="945" spans="10:10" x14ac:dyDescent="0.25">
      <c r="J945" s="40"/>
    </row>
    <row r="946" spans="10:10" x14ac:dyDescent="0.25">
      <c r="J946" s="40"/>
    </row>
    <row r="947" spans="10:10" x14ac:dyDescent="0.25">
      <c r="J947" s="40"/>
    </row>
    <row r="948" spans="10:10" x14ac:dyDescent="0.25">
      <c r="J948" s="40"/>
    </row>
    <row r="949" spans="10:10" x14ac:dyDescent="0.25">
      <c r="J949" s="40"/>
    </row>
    <row r="950" spans="10:10" x14ac:dyDescent="0.25">
      <c r="J950" s="40"/>
    </row>
    <row r="951" spans="10:10" x14ac:dyDescent="0.25">
      <c r="J951" s="40"/>
    </row>
    <row r="952" spans="10:10" x14ac:dyDescent="0.25">
      <c r="J952" s="40"/>
    </row>
    <row r="953" spans="10:10" x14ac:dyDescent="0.25">
      <c r="J953" s="40"/>
    </row>
    <row r="954" spans="10:10" x14ac:dyDescent="0.25">
      <c r="J954" s="40"/>
    </row>
    <row r="955" spans="10:10" x14ac:dyDescent="0.25">
      <c r="J955" s="40"/>
    </row>
    <row r="956" spans="10:10" x14ac:dyDescent="0.25">
      <c r="J956" s="40"/>
    </row>
    <row r="957" spans="10:10" x14ac:dyDescent="0.25">
      <c r="J957" s="40"/>
    </row>
    <row r="958" spans="10:10" x14ac:dyDescent="0.25">
      <c r="J958" s="40"/>
    </row>
    <row r="959" spans="10:10" x14ac:dyDescent="0.25">
      <c r="J959" s="40"/>
    </row>
    <row r="960" spans="10:10" x14ac:dyDescent="0.25">
      <c r="J960" s="40"/>
    </row>
    <row r="961" spans="10:10" x14ac:dyDescent="0.25">
      <c r="J961" s="40"/>
    </row>
    <row r="962" spans="10:10" x14ac:dyDescent="0.25">
      <c r="J962" s="40"/>
    </row>
    <row r="963" spans="10:10" x14ac:dyDescent="0.25">
      <c r="J963" s="40"/>
    </row>
    <row r="964" spans="10:10" x14ac:dyDescent="0.25">
      <c r="J964" s="40"/>
    </row>
    <row r="965" spans="10:10" x14ac:dyDescent="0.25">
      <c r="J965" s="40"/>
    </row>
    <row r="966" spans="10:10" x14ac:dyDescent="0.25">
      <c r="J966" s="40"/>
    </row>
    <row r="967" spans="10:10" x14ac:dyDescent="0.25">
      <c r="J967" s="40"/>
    </row>
    <row r="968" spans="10:10" x14ac:dyDescent="0.25">
      <c r="J968" s="40"/>
    </row>
    <row r="969" spans="10:10" x14ac:dyDescent="0.25">
      <c r="J969" s="40"/>
    </row>
    <row r="970" spans="10:10" x14ac:dyDescent="0.25">
      <c r="J970" s="40"/>
    </row>
    <row r="971" spans="10:10" x14ac:dyDescent="0.25">
      <c r="J971" s="40"/>
    </row>
    <row r="972" spans="10:10" x14ac:dyDescent="0.25">
      <c r="J972" s="40"/>
    </row>
    <row r="973" spans="10:10" x14ac:dyDescent="0.25">
      <c r="J973" s="40"/>
    </row>
    <row r="974" spans="10:10" x14ac:dyDescent="0.25">
      <c r="J974" s="40"/>
    </row>
    <row r="975" spans="10:10" x14ac:dyDescent="0.25">
      <c r="J975" s="40"/>
    </row>
    <row r="976" spans="10:10" x14ac:dyDescent="0.25">
      <c r="J976" s="40"/>
    </row>
    <row r="977" spans="10:10" x14ac:dyDescent="0.25">
      <c r="J977" s="40"/>
    </row>
    <row r="978" spans="10:10" x14ac:dyDescent="0.25">
      <c r="J978" s="40"/>
    </row>
    <row r="979" spans="10:10" x14ac:dyDescent="0.25">
      <c r="J979" s="40"/>
    </row>
  </sheetData>
  <mergeCells count="8">
    <mergeCell ref="A1:C1"/>
    <mergeCell ref="A2:C2"/>
    <mergeCell ref="A3:C3"/>
    <mergeCell ref="A4:N4"/>
    <mergeCell ref="A6:A7"/>
    <mergeCell ref="B6:B7"/>
    <mergeCell ref="C6:C7"/>
    <mergeCell ref="N6:N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zoomScale="90" zoomScaleNormal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defaultColWidth="14.42578125" defaultRowHeight="15.75" x14ac:dyDescent="0.25"/>
  <cols>
    <col min="1" max="1" width="5.140625" style="44" bestFit="1" customWidth="1"/>
    <col min="2" max="2" width="14.42578125" style="38" customWidth="1"/>
    <col min="3" max="3" width="29.28515625" style="38" bestFit="1" customWidth="1"/>
    <col min="4" max="4" width="12.7109375" style="38" customWidth="1"/>
    <col min="5" max="5" width="10.7109375" style="42" customWidth="1"/>
    <col min="6" max="6" width="10.5703125" style="42" customWidth="1"/>
    <col min="7" max="7" width="22.5703125" style="42" customWidth="1"/>
    <col min="8" max="8" width="13.42578125" style="42" customWidth="1"/>
    <col min="9" max="9" width="14" style="42" bestFit="1" customWidth="1"/>
    <col min="10" max="10" width="8.85546875" style="42" customWidth="1"/>
    <col min="11" max="11" width="8.7109375" style="42" customWidth="1"/>
    <col min="12" max="12" width="11.28515625" style="42" customWidth="1"/>
    <col min="13" max="13" width="9.28515625" style="42" customWidth="1"/>
    <col min="14" max="14" width="14.85546875" style="42" customWidth="1"/>
    <col min="15" max="16384" width="14.42578125" style="38"/>
  </cols>
  <sheetData>
    <row r="1" spans="1:14" x14ac:dyDescent="0.25">
      <c r="A1" s="143" t="s">
        <v>53</v>
      </c>
      <c r="B1" s="143"/>
      <c r="C1" s="143"/>
      <c r="D1" s="95"/>
      <c r="N1" s="56"/>
    </row>
    <row r="2" spans="1:14" x14ac:dyDescent="0.25">
      <c r="A2" s="143" t="s">
        <v>54</v>
      </c>
      <c r="B2" s="143"/>
      <c r="C2" s="143"/>
      <c r="D2" s="95"/>
      <c r="N2" s="56"/>
    </row>
    <row r="3" spans="1:14" x14ac:dyDescent="0.25">
      <c r="A3" s="144" t="s">
        <v>94</v>
      </c>
      <c r="B3" s="144"/>
      <c r="C3" s="144"/>
      <c r="D3" s="96"/>
    </row>
    <row r="4" spans="1:14" ht="35.25" customHeight="1" x14ac:dyDescent="0.25">
      <c r="A4" s="145" t="s">
        <v>122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6" spans="1:14" ht="51.75" customHeight="1" x14ac:dyDescent="0.25">
      <c r="A6" s="136" t="s">
        <v>52</v>
      </c>
      <c r="B6" s="138" t="s">
        <v>45</v>
      </c>
      <c r="C6" s="147" t="s">
        <v>51</v>
      </c>
      <c r="D6" s="89" t="s">
        <v>357</v>
      </c>
      <c r="E6" s="89" t="s">
        <v>70</v>
      </c>
      <c r="F6" s="89" t="s">
        <v>71</v>
      </c>
      <c r="G6" s="89" t="s">
        <v>72</v>
      </c>
      <c r="H6" s="89" t="s">
        <v>73</v>
      </c>
      <c r="I6" s="89" t="s">
        <v>74</v>
      </c>
      <c r="J6" s="89" t="s">
        <v>60</v>
      </c>
      <c r="K6" s="89" t="s">
        <v>57</v>
      </c>
      <c r="L6" s="89" t="s">
        <v>62</v>
      </c>
      <c r="M6" s="78" t="s">
        <v>56</v>
      </c>
      <c r="N6" s="131" t="s">
        <v>69</v>
      </c>
    </row>
    <row r="7" spans="1:14" ht="22.5" customHeight="1" x14ac:dyDescent="0.25">
      <c r="A7" s="137"/>
      <c r="B7" s="139"/>
      <c r="C7" s="148"/>
      <c r="D7" s="107" t="s">
        <v>358</v>
      </c>
      <c r="E7" s="89">
        <v>4</v>
      </c>
      <c r="F7" s="89">
        <v>2</v>
      </c>
      <c r="G7" s="89">
        <v>2</v>
      </c>
      <c r="H7" s="89">
        <v>2</v>
      </c>
      <c r="I7" s="89">
        <v>2</v>
      </c>
      <c r="J7" s="89">
        <v>3</v>
      </c>
      <c r="K7" s="89">
        <v>3</v>
      </c>
      <c r="L7" s="89">
        <v>2</v>
      </c>
      <c r="M7" s="76">
        <f>SUM($E$7:$L$7)</f>
        <v>20</v>
      </c>
      <c r="N7" s="131"/>
    </row>
    <row r="8" spans="1:14" ht="26.25" customHeight="1" x14ac:dyDescent="0.25">
      <c r="A8" s="46">
        <v>1</v>
      </c>
      <c r="B8" s="67">
        <v>2510071001</v>
      </c>
      <c r="C8" s="58" t="s">
        <v>450</v>
      </c>
      <c r="D8" s="156">
        <v>38930</v>
      </c>
      <c r="E8" s="87" t="s">
        <v>123</v>
      </c>
      <c r="F8" s="87" t="s">
        <v>124</v>
      </c>
      <c r="G8" s="87" t="s">
        <v>129</v>
      </c>
      <c r="H8" s="87" t="s">
        <v>125</v>
      </c>
      <c r="I8" s="87" t="s">
        <v>127</v>
      </c>
      <c r="J8" s="87" t="s">
        <v>117</v>
      </c>
      <c r="K8" s="87" t="s">
        <v>130</v>
      </c>
      <c r="L8" s="87" t="s">
        <v>131</v>
      </c>
      <c r="M8" s="46">
        <f t="shared" ref="M8:M39" si="0">$M$7-SUMIF(E8:L8,"",$E$7:$M$7)</f>
        <v>20</v>
      </c>
      <c r="N8" s="86"/>
    </row>
    <row r="9" spans="1:14" ht="26.25" customHeight="1" x14ac:dyDescent="0.25">
      <c r="A9" s="46">
        <v>2</v>
      </c>
      <c r="B9" s="68">
        <v>2510071002</v>
      </c>
      <c r="C9" s="58" t="s">
        <v>451</v>
      </c>
      <c r="D9" s="156">
        <v>38775</v>
      </c>
      <c r="E9" s="87" t="s">
        <v>123</v>
      </c>
      <c r="F9" s="87" t="s">
        <v>124</v>
      </c>
      <c r="G9" s="87" t="s">
        <v>129</v>
      </c>
      <c r="H9" s="87" t="s">
        <v>125</v>
      </c>
      <c r="I9" s="87" t="s">
        <v>127</v>
      </c>
      <c r="J9" s="87" t="s">
        <v>117</v>
      </c>
      <c r="K9" s="87" t="s">
        <v>130</v>
      </c>
      <c r="L9" s="87" t="s">
        <v>131</v>
      </c>
      <c r="M9" s="46">
        <f t="shared" si="0"/>
        <v>20</v>
      </c>
      <c r="N9" s="86"/>
    </row>
    <row r="10" spans="1:14" ht="26.25" customHeight="1" x14ac:dyDescent="0.25">
      <c r="A10" s="46">
        <v>3</v>
      </c>
      <c r="B10" s="68">
        <v>2510071003</v>
      </c>
      <c r="C10" s="34" t="s">
        <v>452</v>
      </c>
      <c r="D10" s="156">
        <v>38794</v>
      </c>
      <c r="E10" s="87" t="s">
        <v>123</v>
      </c>
      <c r="F10" s="87" t="s">
        <v>124</v>
      </c>
      <c r="G10" s="87" t="s">
        <v>129</v>
      </c>
      <c r="H10" s="87" t="s">
        <v>125</v>
      </c>
      <c r="I10" s="87" t="s">
        <v>127</v>
      </c>
      <c r="J10" s="87" t="s">
        <v>117</v>
      </c>
      <c r="K10" s="87" t="s">
        <v>130</v>
      </c>
      <c r="L10" s="87" t="s">
        <v>131</v>
      </c>
      <c r="M10" s="46">
        <f t="shared" si="0"/>
        <v>20</v>
      </c>
      <c r="N10" s="86"/>
    </row>
    <row r="11" spans="1:14" ht="26.25" customHeight="1" x14ac:dyDescent="0.25">
      <c r="A11" s="46">
        <v>4</v>
      </c>
      <c r="B11" s="68">
        <v>2510071004</v>
      </c>
      <c r="C11" s="34" t="s">
        <v>453</v>
      </c>
      <c r="D11" s="156">
        <v>38728</v>
      </c>
      <c r="E11" s="87" t="s">
        <v>123</v>
      </c>
      <c r="F11" s="87" t="s">
        <v>124</v>
      </c>
      <c r="G11" s="87" t="s">
        <v>129</v>
      </c>
      <c r="H11" s="87" t="s">
        <v>125</v>
      </c>
      <c r="I11" s="87" t="s">
        <v>127</v>
      </c>
      <c r="J11" s="87" t="s">
        <v>117</v>
      </c>
      <c r="K11" s="87" t="s">
        <v>130</v>
      </c>
      <c r="L11" s="87" t="s">
        <v>131</v>
      </c>
      <c r="M11" s="46">
        <f t="shared" si="0"/>
        <v>20</v>
      </c>
      <c r="N11" s="86"/>
    </row>
    <row r="12" spans="1:14" ht="26.25" customHeight="1" x14ac:dyDescent="0.25">
      <c r="A12" s="46">
        <v>5</v>
      </c>
      <c r="B12" s="68">
        <v>2510071005</v>
      </c>
      <c r="C12" s="47" t="s">
        <v>454</v>
      </c>
      <c r="D12" s="163">
        <v>38949</v>
      </c>
      <c r="E12" s="87" t="s">
        <v>123</v>
      </c>
      <c r="F12" s="87" t="s">
        <v>124</v>
      </c>
      <c r="G12" s="87" t="s">
        <v>129</v>
      </c>
      <c r="H12" s="87" t="s">
        <v>125</v>
      </c>
      <c r="I12" s="87" t="s">
        <v>127</v>
      </c>
      <c r="J12" s="87" t="s">
        <v>117</v>
      </c>
      <c r="K12" s="87" t="s">
        <v>130</v>
      </c>
      <c r="L12" s="87" t="s">
        <v>131</v>
      </c>
      <c r="M12" s="46">
        <f t="shared" si="0"/>
        <v>20</v>
      </c>
      <c r="N12" s="86"/>
    </row>
    <row r="13" spans="1:14" ht="26.25" customHeight="1" x14ac:dyDescent="0.25">
      <c r="A13" s="46">
        <v>6</v>
      </c>
      <c r="B13" s="68">
        <v>2510071006</v>
      </c>
      <c r="C13" s="34" t="s">
        <v>384</v>
      </c>
      <c r="D13" s="156">
        <v>38728</v>
      </c>
      <c r="E13" s="87" t="s">
        <v>123</v>
      </c>
      <c r="F13" s="87" t="s">
        <v>124</v>
      </c>
      <c r="G13" s="87" t="s">
        <v>129</v>
      </c>
      <c r="H13" s="87" t="s">
        <v>125</v>
      </c>
      <c r="I13" s="87" t="s">
        <v>127</v>
      </c>
      <c r="J13" s="87" t="s">
        <v>117</v>
      </c>
      <c r="K13" s="87" t="s">
        <v>130</v>
      </c>
      <c r="L13" s="87" t="s">
        <v>131</v>
      </c>
      <c r="M13" s="46">
        <f t="shared" si="0"/>
        <v>20</v>
      </c>
      <c r="N13" s="86"/>
    </row>
    <row r="14" spans="1:14" ht="26.25" customHeight="1" x14ac:dyDescent="0.25">
      <c r="A14" s="46">
        <v>7</v>
      </c>
      <c r="B14" s="68">
        <v>2510071007</v>
      </c>
      <c r="C14" s="47" t="s">
        <v>455</v>
      </c>
      <c r="D14" s="163">
        <v>38725</v>
      </c>
      <c r="E14" s="87" t="s">
        <v>123</v>
      </c>
      <c r="F14" s="87" t="s">
        <v>124</v>
      </c>
      <c r="G14" s="87" t="s">
        <v>129</v>
      </c>
      <c r="H14" s="87" t="s">
        <v>125</v>
      </c>
      <c r="I14" s="87" t="s">
        <v>127</v>
      </c>
      <c r="J14" s="87" t="s">
        <v>117</v>
      </c>
      <c r="K14" s="87" t="s">
        <v>130</v>
      </c>
      <c r="L14" s="87" t="s">
        <v>131</v>
      </c>
      <c r="M14" s="46">
        <f t="shared" si="0"/>
        <v>20</v>
      </c>
      <c r="N14" s="86"/>
    </row>
    <row r="15" spans="1:14" ht="26.25" customHeight="1" x14ac:dyDescent="0.25">
      <c r="A15" s="46">
        <v>8</v>
      </c>
      <c r="B15" s="68">
        <v>2510071008</v>
      </c>
      <c r="C15" s="47" t="s">
        <v>456</v>
      </c>
      <c r="D15" s="163">
        <v>38746</v>
      </c>
      <c r="E15" s="87" t="s">
        <v>123</v>
      </c>
      <c r="F15" s="87" t="s">
        <v>124</v>
      </c>
      <c r="G15" s="87" t="s">
        <v>129</v>
      </c>
      <c r="H15" s="87" t="s">
        <v>125</v>
      </c>
      <c r="I15" s="87" t="s">
        <v>127</v>
      </c>
      <c r="J15" s="87" t="s">
        <v>117</v>
      </c>
      <c r="K15" s="87" t="s">
        <v>130</v>
      </c>
      <c r="L15" s="87" t="s">
        <v>131</v>
      </c>
      <c r="M15" s="46">
        <f t="shared" si="0"/>
        <v>20</v>
      </c>
      <c r="N15" s="86"/>
    </row>
    <row r="16" spans="1:14" ht="26.25" customHeight="1" x14ac:dyDescent="0.25">
      <c r="A16" s="46">
        <v>9</v>
      </c>
      <c r="B16" s="67">
        <v>2510071009</v>
      </c>
      <c r="C16" s="47" t="s">
        <v>457</v>
      </c>
      <c r="D16" s="163">
        <v>38920</v>
      </c>
      <c r="E16" s="87" t="s">
        <v>123</v>
      </c>
      <c r="F16" s="87" t="s">
        <v>124</v>
      </c>
      <c r="G16" s="87" t="s">
        <v>129</v>
      </c>
      <c r="H16" s="87" t="s">
        <v>125</v>
      </c>
      <c r="I16" s="87" t="s">
        <v>127</v>
      </c>
      <c r="J16" s="87" t="s">
        <v>117</v>
      </c>
      <c r="K16" s="87" t="s">
        <v>130</v>
      </c>
      <c r="L16" s="87" t="s">
        <v>131</v>
      </c>
      <c r="M16" s="46">
        <f t="shared" si="0"/>
        <v>20</v>
      </c>
      <c r="N16" s="86"/>
    </row>
    <row r="17" spans="1:14" ht="26.25" customHeight="1" x14ac:dyDescent="0.25">
      <c r="A17" s="46">
        <v>10</v>
      </c>
      <c r="B17" s="68">
        <v>2510071010</v>
      </c>
      <c r="C17" s="47" t="s">
        <v>458</v>
      </c>
      <c r="D17" s="163">
        <v>38365</v>
      </c>
      <c r="E17" s="87" t="s">
        <v>123</v>
      </c>
      <c r="F17" s="87" t="s">
        <v>124</v>
      </c>
      <c r="G17" s="87" t="s">
        <v>129</v>
      </c>
      <c r="H17" s="87" t="s">
        <v>125</v>
      </c>
      <c r="I17" s="87" t="s">
        <v>127</v>
      </c>
      <c r="J17" s="87" t="s">
        <v>117</v>
      </c>
      <c r="K17" s="87" t="s">
        <v>130</v>
      </c>
      <c r="L17" s="87" t="s">
        <v>131</v>
      </c>
      <c r="M17" s="46">
        <f t="shared" si="0"/>
        <v>20</v>
      </c>
      <c r="N17" s="86"/>
    </row>
    <row r="18" spans="1:14" ht="26.25" customHeight="1" x14ac:dyDescent="0.25">
      <c r="A18" s="46">
        <v>11</v>
      </c>
      <c r="B18" s="68">
        <v>2510071011</v>
      </c>
      <c r="C18" s="47" t="s">
        <v>459</v>
      </c>
      <c r="D18" s="163">
        <v>38759</v>
      </c>
      <c r="E18" s="87" t="s">
        <v>123</v>
      </c>
      <c r="F18" s="87" t="s">
        <v>124</v>
      </c>
      <c r="G18" s="87" t="s">
        <v>129</v>
      </c>
      <c r="H18" s="87" t="s">
        <v>125</v>
      </c>
      <c r="I18" s="87" t="s">
        <v>127</v>
      </c>
      <c r="J18" s="87" t="s">
        <v>117</v>
      </c>
      <c r="K18" s="87" t="s">
        <v>130</v>
      </c>
      <c r="L18" s="87" t="s">
        <v>131</v>
      </c>
      <c r="M18" s="46">
        <f t="shared" si="0"/>
        <v>20</v>
      </c>
      <c r="N18" s="86"/>
    </row>
    <row r="19" spans="1:14" ht="26.25" customHeight="1" x14ac:dyDescent="0.25">
      <c r="A19" s="46">
        <v>12</v>
      </c>
      <c r="B19" s="67">
        <v>2510071012</v>
      </c>
      <c r="C19" s="34" t="s">
        <v>460</v>
      </c>
      <c r="D19" s="156">
        <v>38720</v>
      </c>
      <c r="E19" s="87" t="s">
        <v>123</v>
      </c>
      <c r="F19" s="87" t="s">
        <v>124</v>
      </c>
      <c r="G19" s="87" t="s">
        <v>129</v>
      </c>
      <c r="H19" s="87" t="s">
        <v>125</v>
      </c>
      <c r="I19" s="87" t="s">
        <v>127</v>
      </c>
      <c r="J19" s="87" t="s">
        <v>117</v>
      </c>
      <c r="K19" s="87" t="s">
        <v>130</v>
      </c>
      <c r="L19" s="87" t="s">
        <v>131</v>
      </c>
      <c r="M19" s="46">
        <f t="shared" si="0"/>
        <v>20</v>
      </c>
      <c r="N19" s="86"/>
    </row>
    <row r="20" spans="1:14" ht="26.25" customHeight="1" x14ac:dyDescent="0.25">
      <c r="A20" s="46">
        <v>13</v>
      </c>
      <c r="B20" s="68">
        <v>2510071013</v>
      </c>
      <c r="C20" s="47" t="s">
        <v>461</v>
      </c>
      <c r="D20" s="163">
        <v>38477</v>
      </c>
      <c r="E20" s="87" t="s">
        <v>123</v>
      </c>
      <c r="F20" s="87" t="s">
        <v>124</v>
      </c>
      <c r="G20" s="87" t="s">
        <v>129</v>
      </c>
      <c r="H20" s="87" t="s">
        <v>125</v>
      </c>
      <c r="I20" s="87" t="s">
        <v>127</v>
      </c>
      <c r="J20" s="87" t="s">
        <v>117</v>
      </c>
      <c r="K20" s="87" t="s">
        <v>130</v>
      </c>
      <c r="L20" s="87" t="s">
        <v>131</v>
      </c>
      <c r="M20" s="46">
        <f t="shared" si="0"/>
        <v>20</v>
      </c>
      <c r="N20" s="86"/>
    </row>
    <row r="21" spans="1:14" ht="26.25" customHeight="1" x14ac:dyDescent="0.25">
      <c r="A21" s="46">
        <v>14</v>
      </c>
      <c r="B21" s="68">
        <v>2510071014</v>
      </c>
      <c r="C21" s="66" t="s">
        <v>462</v>
      </c>
      <c r="D21" s="104">
        <v>38633</v>
      </c>
      <c r="E21" s="87" t="s">
        <v>123</v>
      </c>
      <c r="F21" s="87" t="s">
        <v>124</v>
      </c>
      <c r="G21" s="87" t="s">
        <v>129</v>
      </c>
      <c r="H21" s="87" t="s">
        <v>125</v>
      </c>
      <c r="I21" s="87" t="s">
        <v>127</v>
      </c>
      <c r="J21" s="87" t="s">
        <v>117</v>
      </c>
      <c r="K21" s="87" t="s">
        <v>130</v>
      </c>
      <c r="L21" s="87" t="s">
        <v>131</v>
      </c>
      <c r="M21" s="46">
        <f t="shared" si="0"/>
        <v>20</v>
      </c>
      <c r="N21" s="86"/>
    </row>
    <row r="22" spans="1:14" ht="26.25" customHeight="1" x14ac:dyDescent="0.25">
      <c r="A22" s="46">
        <v>15</v>
      </c>
      <c r="B22" s="67">
        <v>2510071015</v>
      </c>
      <c r="C22" s="66" t="s">
        <v>463</v>
      </c>
      <c r="D22" s="104">
        <v>38876</v>
      </c>
      <c r="E22" s="87" t="s">
        <v>123</v>
      </c>
      <c r="F22" s="87" t="s">
        <v>124</v>
      </c>
      <c r="G22" s="87" t="s">
        <v>129</v>
      </c>
      <c r="H22" s="87" t="s">
        <v>125</v>
      </c>
      <c r="I22" s="87" t="s">
        <v>127</v>
      </c>
      <c r="J22" s="87" t="s">
        <v>117</v>
      </c>
      <c r="K22" s="87" t="s">
        <v>130</v>
      </c>
      <c r="L22" s="87" t="s">
        <v>131</v>
      </c>
      <c r="M22" s="46">
        <f t="shared" si="0"/>
        <v>20</v>
      </c>
      <c r="N22" s="86"/>
    </row>
    <row r="23" spans="1:14" ht="26.25" customHeight="1" x14ac:dyDescent="0.25">
      <c r="A23" s="46">
        <v>16</v>
      </c>
      <c r="B23" s="68">
        <v>2510071016</v>
      </c>
      <c r="C23" s="47" t="s">
        <v>464</v>
      </c>
      <c r="D23" s="163">
        <v>38833</v>
      </c>
      <c r="E23" s="87" t="s">
        <v>123</v>
      </c>
      <c r="F23" s="87" t="s">
        <v>124</v>
      </c>
      <c r="G23" s="87" t="s">
        <v>129</v>
      </c>
      <c r="H23" s="87" t="s">
        <v>125</v>
      </c>
      <c r="I23" s="87" t="s">
        <v>127</v>
      </c>
      <c r="J23" s="87" t="s">
        <v>117</v>
      </c>
      <c r="K23" s="87" t="s">
        <v>130</v>
      </c>
      <c r="L23" s="87" t="s">
        <v>131</v>
      </c>
      <c r="M23" s="46">
        <f t="shared" si="0"/>
        <v>20</v>
      </c>
      <c r="N23" s="86"/>
    </row>
    <row r="24" spans="1:14" ht="26.25" customHeight="1" x14ac:dyDescent="0.25">
      <c r="A24" s="46">
        <v>17</v>
      </c>
      <c r="B24" s="68">
        <v>2510071017</v>
      </c>
      <c r="C24" s="47" t="s">
        <v>231</v>
      </c>
      <c r="D24" s="163">
        <v>38736</v>
      </c>
      <c r="E24" s="87" t="s">
        <v>123</v>
      </c>
      <c r="F24" s="87" t="s">
        <v>124</v>
      </c>
      <c r="G24" s="87" t="s">
        <v>129</v>
      </c>
      <c r="H24" s="87" t="s">
        <v>125</v>
      </c>
      <c r="I24" s="87" t="s">
        <v>127</v>
      </c>
      <c r="J24" s="87" t="s">
        <v>117</v>
      </c>
      <c r="K24" s="87" t="s">
        <v>130</v>
      </c>
      <c r="L24" s="87" t="s">
        <v>131</v>
      </c>
      <c r="M24" s="46">
        <f t="shared" si="0"/>
        <v>20</v>
      </c>
      <c r="N24" s="86"/>
    </row>
    <row r="25" spans="1:14" ht="26.25" customHeight="1" x14ac:dyDescent="0.25">
      <c r="A25" s="46">
        <v>18</v>
      </c>
      <c r="B25" s="67">
        <v>2510071018</v>
      </c>
      <c r="C25" s="34" t="s">
        <v>465</v>
      </c>
      <c r="D25" s="156">
        <v>37785</v>
      </c>
      <c r="E25" s="87" t="s">
        <v>123</v>
      </c>
      <c r="F25" s="87" t="s">
        <v>124</v>
      </c>
      <c r="G25" s="87" t="s">
        <v>129</v>
      </c>
      <c r="H25" s="87" t="s">
        <v>125</v>
      </c>
      <c r="I25" s="87" t="s">
        <v>127</v>
      </c>
      <c r="J25" s="87" t="s">
        <v>117</v>
      </c>
      <c r="K25" s="87" t="s">
        <v>130</v>
      </c>
      <c r="L25" s="87" t="s">
        <v>131</v>
      </c>
      <c r="M25" s="46">
        <f t="shared" si="0"/>
        <v>20</v>
      </c>
      <c r="N25" s="86"/>
    </row>
    <row r="26" spans="1:14" ht="26.25" customHeight="1" x14ac:dyDescent="0.25">
      <c r="A26" s="99">
        <v>19</v>
      </c>
      <c r="B26" s="164">
        <v>2510071019</v>
      </c>
      <c r="C26" s="161" t="s">
        <v>466</v>
      </c>
      <c r="D26" s="162">
        <v>38941</v>
      </c>
      <c r="E26" s="159"/>
      <c r="F26" s="159"/>
      <c r="G26" s="159"/>
      <c r="H26" s="159"/>
      <c r="I26" s="159"/>
      <c r="J26" s="159"/>
      <c r="K26" s="159"/>
      <c r="L26" s="159"/>
      <c r="M26" s="99">
        <f t="shared" si="0"/>
        <v>0</v>
      </c>
      <c r="N26" s="160"/>
    </row>
    <row r="27" spans="1:14" ht="26.25" customHeight="1" x14ac:dyDescent="0.25">
      <c r="A27" s="46">
        <v>20</v>
      </c>
      <c r="B27" s="68">
        <v>2510071020</v>
      </c>
      <c r="C27" s="47" t="s">
        <v>467</v>
      </c>
      <c r="D27" s="163">
        <v>39064</v>
      </c>
      <c r="E27" s="87" t="s">
        <v>123</v>
      </c>
      <c r="F27" s="87" t="s">
        <v>124</v>
      </c>
      <c r="G27" s="87" t="s">
        <v>129</v>
      </c>
      <c r="H27" s="87" t="s">
        <v>125</v>
      </c>
      <c r="I27" s="87" t="s">
        <v>127</v>
      </c>
      <c r="J27" s="87" t="s">
        <v>117</v>
      </c>
      <c r="K27" s="87" t="s">
        <v>130</v>
      </c>
      <c r="L27" s="87" t="s">
        <v>131</v>
      </c>
      <c r="M27" s="46">
        <f t="shared" si="0"/>
        <v>20</v>
      </c>
      <c r="N27" s="86"/>
    </row>
    <row r="28" spans="1:14" ht="26.25" customHeight="1" x14ac:dyDescent="0.25">
      <c r="A28" s="46">
        <v>21</v>
      </c>
      <c r="B28" s="67">
        <v>2510071021</v>
      </c>
      <c r="C28" s="47" t="s">
        <v>468</v>
      </c>
      <c r="D28" s="163">
        <v>38586</v>
      </c>
      <c r="E28" s="87" t="s">
        <v>123</v>
      </c>
      <c r="F28" s="87" t="s">
        <v>124</v>
      </c>
      <c r="G28" s="87" t="s">
        <v>129</v>
      </c>
      <c r="H28" s="87" t="s">
        <v>125</v>
      </c>
      <c r="I28" s="87" t="s">
        <v>127</v>
      </c>
      <c r="J28" s="87" t="s">
        <v>117</v>
      </c>
      <c r="K28" s="87" t="s">
        <v>130</v>
      </c>
      <c r="L28" s="87" t="s">
        <v>131</v>
      </c>
      <c r="M28" s="46">
        <f t="shared" si="0"/>
        <v>20</v>
      </c>
      <c r="N28" s="86"/>
    </row>
    <row r="29" spans="1:14" ht="26.25" customHeight="1" x14ac:dyDescent="0.25">
      <c r="A29" s="46">
        <v>22</v>
      </c>
      <c r="B29" s="68">
        <v>2510071022</v>
      </c>
      <c r="C29" s="34" t="s">
        <v>469</v>
      </c>
      <c r="D29" s="156">
        <v>38822</v>
      </c>
      <c r="E29" s="87" t="s">
        <v>123</v>
      </c>
      <c r="F29" s="87" t="s">
        <v>124</v>
      </c>
      <c r="G29" s="87" t="s">
        <v>129</v>
      </c>
      <c r="H29" s="87" t="s">
        <v>125</v>
      </c>
      <c r="I29" s="87" t="s">
        <v>127</v>
      </c>
      <c r="J29" s="87" t="s">
        <v>117</v>
      </c>
      <c r="K29" s="87" t="s">
        <v>130</v>
      </c>
      <c r="L29" s="87" t="s">
        <v>131</v>
      </c>
      <c r="M29" s="46">
        <f t="shared" si="0"/>
        <v>20</v>
      </c>
      <c r="N29" s="86"/>
    </row>
    <row r="30" spans="1:14" ht="26.25" customHeight="1" x14ac:dyDescent="0.25">
      <c r="A30" s="46">
        <v>23</v>
      </c>
      <c r="B30" s="68">
        <v>2510071023</v>
      </c>
      <c r="C30" s="34" t="s">
        <v>470</v>
      </c>
      <c r="D30" s="156">
        <v>38964</v>
      </c>
      <c r="E30" s="87" t="s">
        <v>123</v>
      </c>
      <c r="F30" s="87" t="s">
        <v>124</v>
      </c>
      <c r="G30" s="87" t="s">
        <v>129</v>
      </c>
      <c r="H30" s="87" t="s">
        <v>125</v>
      </c>
      <c r="I30" s="87" t="s">
        <v>127</v>
      </c>
      <c r="J30" s="87" t="s">
        <v>117</v>
      </c>
      <c r="K30" s="87" t="s">
        <v>130</v>
      </c>
      <c r="L30" s="87" t="s">
        <v>131</v>
      </c>
      <c r="M30" s="46">
        <f t="shared" si="0"/>
        <v>20</v>
      </c>
      <c r="N30" s="86"/>
    </row>
    <row r="31" spans="1:14" ht="26.25" customHeight="1" x14ac:dyDescent="0.25">
      <c r="A31" s="46">
        <v>24</v>
      </c>
      <c r="B31" s="67">
        <v>2510071024</v>
      </c>
      <c r="C31" s="34" t="s">
        <v>471</v>
      </c>
      <c r="D31" s="156">
        <v>38224</v>
      </c>
      <c r="E31" s="87" t="s">
        <v>123</v>
      </c>
      <c r="F31" s="87" t="s">
        <v>124</v>
      </c>
      <c r="G31" s="87" t="s">
        <v>129</v>
      </c>
      <c r="H31" s="87" t="s">
        <v>125</v>
      </c>
      <c r="I31" s="87" t="s">
        <v>127</v>
      </c>
      <c r="J31" s="87" t="s">
        <v>117</v>
      </c>
      <c r="K31" s="87" t="s">
        <v>130</v>
      </c>
      <c r="L31" s="87" t="s">
        <v>131</v>
      </c>
      <c r="M31" s="46">
        <f t="shared" si="0"/>
        <v>20</v>
      </c>
      <c r="N31" s="86"/>
    </row>
    <row r="32" spans="1:14" ht="26.25" customHeight="1" x14ac:dyDescent="0.25">
      <c r="A32" s="46">
        <v>25</v>
      </c>
      <c r="B32" s="68">
        <v>2510071025</v>
      </c>
      <c r="C32" s="47" t="s">
        <v>472</v>
      </c>
      <c r="D32" s="163">
        <v>39042</v>
      </c>
      <c r="E32" s="87" t="s">
        <v>123</v>
      </c>
      <c r="F32" s="87" t="s">
        <v>124</v>
      </c>
      <c r="G32" s="87" t="s">
        <v>129</v>
      </c>
      <c r="H32" s="87" t="s">
        <v>125</v>
      </c>
      <c r="I32" s="87" t="s">
        <v>127</v>
      </c>
      <c r="J32" s="87" t="s">
        <v>117</v>
      </c>
      <c r="K32" s="87" t="s">
        <v>130</v>
      </c>
      <c r="L32" s="87" t="s">
        <v>131</v>
      </c>
      <c r="M32" s="46">
        <f t="shared" si="0"/>
        <v>20</v>
      </c>
      <c r="N32" s="86"/>
    </row>
    <row r="33" spans="1:14" ht="26.25" customHeight="1" x14ac:dyDescent="0.25">
      <c r="A33" s="46">
        <v>26</v>
      </c>
      <c r="B33" s="68">
        <v>2510071026</v>
      </c>
      <c r="C33" s="34" t="s">
        <v>473</v>
      </c>
      <c r="D33" s="156">
        <v>38756</v>
      </c>
      <c r="E33" s="87" t="s">
        <v>123</v>
      </c>
      <c r="F33" s="87" t="s">
        <v>124</v>
      </c>
      <c r="G33" s="87" t="s">
        <v>129</v>
      </c>
      <c r="H33" s="87" t="s">
        <v>125</v>
      </c>
      <c r="I33" s="87" t="s">
        <v>127</v>
      </c>
      <c r="J33" s="87" t="s">
        <v>117</v>
      </c>
      <c r="K33" s="87" t="s">
        <v>130</v>
      </c>
      <c r="L33" s="87" t="s">
        <v>131</v>
      </c>
      <c r="M33" s="46">
        <f t="shared" si="0"/>
        <v>20</v>
      </c>
      <c r="N33" s="86"/>
    </row>
    <row r="34" spans="1:14" ht="26.25" customHeight="1" x14ac:dyDescent="0.25">
      <c r="A34" s="46">
        <v>27</v>
      </c>
      <c r="B34" s="67">
        <v>2510071027</v>
      </c>
      <c r="C34" s="66" t="s">
        <v>474</v>
      </c>
      <c r="D34" s="104">
        <v>38791</v>
      </c>
      <c r="E34" s="87" t="s">
        <v>123</v>
      </c>
      <c r="F34" s="87" t="s">
        <v>124</v>
      </c>
      <c r="G34" s="87" t="s">
        <v>129</v>
      </c>
      <c r="H34" s="87" t="s">
        <v>125</v>
      </c>
      <c r="I34" s="87" t="s">
        <v>127</v>
      </c>
      <c r="J34" s="87" t="s">
        <v>117</v>
      </c>
      <c r="K34" s="87" t="s">
        <v>130</v>
      </c>
      <c r="L34" s="87" t="s">
        <v>131</v>
      </c>
      <c r="M34" s="46">
        <f t="shared" si="0"/>
        <v>20</v>
      </c>
      <c r="N34" s="86"/>
    </row>
    <row r="35" spans="1:14" ht="26.25" customHeight="1" x14ac:dyDescent="0.25">
      <c r="A35" s="46">
        <v>28</v>
      </c>
      <c r="B35" s="68">
        <v>2510071028</v>
      </c>
      <c r="C35" s="47" t="s">
        <v>475</v>
      </c>
      <c r="D35" s="163">
        <v>38724</v>
      </c>
      <c r="E35" s="87" t="s">
        <v>123</v>
      </c>
      <c r="F35" s="87" t="s">
        <v>124</v>
      </c>
      <c r="G35" s="87" t="s">
        <v>129</v>
      </c>
      <c r="H35" s="87" t="s">
        <v>125</v>
      </c>
      <c r="I35" s="87" t="s">
        <v>127</v>
      </c>
      <c r="J35" s="87" t="s">
        <v>117</v>
      </c>
      <c r="K35" s="87" t="s">
        <v>130</v>
      </c>
      <c r="L35" s="87" t="s">
        <v>131</v>
      </c>
      <c r="M35" s="46">
        <f t="shared" si="0"/>
        <v>20</v>
      </c>
      <c r="N35" s="86"/>
    </row>
    <row r="36" spans="1:14" ht="26.25" customHeight="1" x14ac:dyDescent="0.25">
      <c r="A36" s="46">
        <v>29</v>
      </c>
      <c r="B36" s="68">
        <v>2510071029</v>
      </c>
      <c r="C36" s="34" t="s">
        <v>476</v>
      </c>
      <c r="D36" s="156">
        <v>38931</v>
      </c>
      <c r="E36" s="87" t="s">
        <v>123</v>
      </c>
      <c r="F36" s="87" t="s">
        <v>124</v>
      </c>
      <c r="G36" s="87" t="s">
        <v>129</v>
      </c>
      <c r="H36" s="87" t="s">
        <v>125</v>
      </c>
      <c r="I36" s="87" t="s">
        <v>127</v>
      </c>
      <c r="J36" s="87" t="s">
        <v>117</v>
      </c>
      <c r="K36" s="87" t="s">
        <v>130</v>
      </c>
      <c r="L36" s="87" t="s">
        <v>131</v>
      </c>
      <c r="M36" s="46">
        <f t="shared" si="0"/>
        <v>20</v>
      </c>
      <c r="N36" s="86"/>
    </row>
    <row r="37" spans="1:14" ht="26.25" customHeight="1" x14ac:dyDescent="0.25">
      <c r="A37" s="46">
        <v>30</v>
      </c>
      <c r="B37" s="67">
        <v>2510071030</v>
      </c>
      <c r="C37" s="34" t="s">
        <v>477</v>
      </c>
      <c r="D37" s="156">
        <v>39259</v>
      </c>
      <c r="E37" s="87" t="s">
        <v>123</v>
      </c>
      <c r="F37" s="87" t="s">
        <v>124</v>
      </c>
      <c r="G37" s="87" t="s">
        <v>129</v>
      </c>
      <c r="H37" s="87" t="s">
        <v>125</v>
      </c>
      <c r="I37" s="87" t="s">
        <v>127</v>
      </c>
      <c r="J37" s="87" t="s">
        <v>117</v>
      </c>
      <c r="K37" s="87" t="s">
        <v>130</v>
      </c>
      <c r="L37" s="87" t="s">
        <v>131</v>
      </c>
      <c r="M37" s="46">
        <f t="shared" si="0"/>
        <v>20</v>
      </c>
      <c r="N37" s="86"/>
    </row>
    <row r="38" spans="1:14" ht="26.25" customHeight="1" x14ac:dyDescent="0.25">
      <c r="A38" s="46">
        <v>31</v>
      </c>
      <c r="B38" s="68">
        <v>2510071031</v>
      </c>
      <c r="C38" s="34" t="s">
        <v>478</v>
      </c>
      <c r="D38" s="156">
        <v>37768</v>
      </c>
      <c r="E38" s="87" t="s">
        <v>123</v>
      </c>
      <c r="F38" s="87" t="s">
        <v>124</v>
      </c>
      <c r="G38" s="87" t="s">
        <v>129</v>
      </c>
      <c r="H38" s="87" t="s">
        <v>125</v>
      </c>
      <c r="I38" s="87" t="s">
        <v>127</v>
      </c>
      <c r="J38" s="87" t="s">
        <v>117</v>
      </c>
      <c r="K38" s="87" t="s">
        <v>130</v>
      </c>
      <c r="L38" s="87" t="s">
        <v>131</v>
      </c>
      <c r="M38" s="46">
        <f t="shared" si="0"/>
        <v>20</v>
      </c>
      <c r="N38" s="86"/>
    </row>
    <row r="39" spans="1:14" ht="26.25" customHeight="1" x14ac:dyDescent="0.25">
      <c r="A39" s="46">
        <v>32</v>
      </c>
      <c r="B39" s="68">
        <v>2510071032</v>
      </c>
      <c r="C39" s="47" t="s">
        <v>479</v>
      </c>
      <c r="D39" s="163">
        <v>38983</v>
      </c>
      <c r="E39" s="87" t="s">
        <v>123</v>
      </c>
      <c r="F39" s="87" t="s">
        <v>124</v>
      </c>
      <c r="G39" s="87" t="s">
        <v>129</v>
      </c>
      <c r="H39" s="87" t="s">
        <v>125</v>
      </c>
      <c r="I39" s="87" t="s">
        <v>127</v>
      </c>
      <c r="J39" s="87" t="s">
        <v>117</v>
      </c>
      <c r="K39" s="87" t="s">
        <v>130</v>
      </c>
      <c r="L39" s="87" t="s">
        <v>131</v>
      </c>
      <c r="M39" s="46">
        <f t="shared" si="0"/>
        <v>20</v>
      </c>
      <c r="N39" s="86"/>
    </row>
    <row r="40" spans="1:14" ht="26.25" customHeight="1" x14ac:dyDescent="0.25">
      <c r="A40" s="46">
        <v>33</v>
      </c>
      <c r="B40" s="67">
        <v>2510071033</v>
      </c>
      <c r="C40" s="47" t="s">
        <v>480</v>
      </c>
      <c r="D40" s="163">
        <v>38575</v>
      </c>
      <c r="E40" s="87" t="s">
        <v>123</v>
      </c>
      <c r="F40" s="87" t="s">
        <v>124</v>
      </c>
      <c r="G40" s="87" t="s">
        <v>129</v>
      </c>
      <c r="H40" s="87" t="s">
        <v>125</v>
      </c>
      <c r="I40" s="87" t="s">
        <v>127</v>
      </c>
      <c r="J40" s="87" t="s">
        <v>117</v>
      </c>
      <c r="K40" s="87" t="s">
        <v>130</v>
      </c>
      <c r="L40" s="87" t="s">
        <v>131</v>
      </c>
      <c r="M40" s="46">
        <f t="shared" ref="M40:M71" si="1">$M$7-SUMIF(E40:L40,"",$E$7:$M$7)</f>
        <v>20</v>
      </c>
      <c r="N40" s="86"/>
    </row>
    <row r="41" spans="1:14" ht="26.25" customHeight="1" x14ac:dyDescent="0.25">
      <c r="A41" s="99">
        <v>34</v>
      </c>
      <c r="B41" s="164">
        <v>2510071034</v>
      </c>
      <c r="C41" s="161" t="s">
        <v>481</v>
      </c>
      <c r="D41" s="162">
        <v>38726</v>
      </c>
      <c r="E41" s="159"/>
      <c r="F41" s="159"/>
      <c r="G41" s="159"/>
      <c r="H41" s="159"/>
      <c r="I41" s="159"/>
      <c r="J41" s="159"/>
      <c r="K41" s="159"/>
      <c r="L41" s="159"/>
      <c r="M41" s="99">
        <f t="shared" si="1"/>
        <v>0</v>
      </c>
      <c r="N41" s="160"/>
    </row>
    <row r="42" spans="1:14" ht="26.25" customHeight="1" x14ac:dyDescent="0.25">
      <c r="A42" s="46">
        <v>35</v>
      </c>
      <c r="B42" s="67">
        <v>2510071035</v>
      </c>
      <c r="C42" s="34" t="s">
        <v>482</v>
      </c>
      <c r="D42" s="156">
        <v>38883</v>
      </c>
      <c r="E42" s="87" t="s">
        <v>123</v>
      </c>
      <c r="F42" s="87" t="s">
        <v>124</v>
      </c>
      <c r="G42" s="87" t="s">
        <v>129</v>
      </c>
      <c r="H42" s="87" t="s">
        <v>125</v>
      </c>
      <c r="I42" s="87" t="s">
        <v>127</v>
      </c>
      <c r="J42" s="87" t="s">
        <v>117</v>
      </c>
      <c r="K42" s="87" t="s">
        <v>130</v>
      </c>
      <c r="L42" s="87" t="s">
        <v>131</v>
      </c>
      <c r="M42" s="46">
        <f t="shared" si="1"/>
        <v>20</v>
      </c>
      <c r="N42" s="86"/>
    </row>
    <row r="43" spans="1:14" ht="26.25" customHeight="1" x14ac:dyDescent="0.25">
      <c r="A43" s="46">
        <v>36</v>
      </c>
      <c r="B43" s="68">
        <v>2510071036</v>
      </c>
      <c r="C43" s="34" t="s">
        <v>483</v>
      </c>
      <c r="D43" s="156">
        <v>39038</v>
      </c>
      <c r="E43" s="87" t="s">
        <v>123</v>
      </c>
      <c r="F43" s="87" t="s">
        <v>124</v>
      </c>
      <c r="G43" s="87" t="s">
        <v>129</v>
      </c>
      <c r="H43" s="87" t="s">
        <v>125</v>
      </c>
      <c r="I43" s="87" t="s">
        <v>127</v>
      </c>
      <c r="J43" s="87" t="s">
        <v>117</v>
      </c>
      <c r="K43" s="87" t="s">
        <v>130</v>
      </c>
      <c r="L43" s="87" t="s">
        <v>131</v>
      </c>
      <c r="M43" s="46">
        <f t="shared" si="1"/>
        <v>20</v>
      </c>
      <c r="N43" s="86"/>
    </row>
    <row r="44" spans="1:14" ht="26.25" customHeight="1" x14ac:dyDescent="0.25">
      <c r="A44" s="46">
        <v>37</v>
      </c>
      <c r="B44" s="68">
        <v>2510071037</v>
      </c>
      <c r="C44" s="47" t="s">
        <v>484</v>
      </c>
      <c r="D44" s="163">
        <v>38465</v>
      </c>
      <c r="E44" s="87" t="s">
        <v>123</v>
      </c>
      <c r="F44" s="87" t="s">
        <v>124</v>
      </c>
      <c r="G44" s="87" t="s">
        <v>129</v>
      </c>
      <c r="H44" s="87" t="s">
        <v>125</v>
      </c>
      <c r="I44" s="87" t="s">
        <v>127</v>
      </c>
      <c r="J44" s="87" t="s">
        <v>117</v>
      </c>
      <c r="K44" s="87" t="s">
        <v>130</v>
      </c>
      <c r="L44" s="87" t="s">
        <v>131</v>
      </c>
      <c r="M44" s="46">
        <f t="shared" si="1"/>
        <v>20</v>
      </c>
      <c r="N44" s="86"/>
    </row>
    <row r="45" spans="1:14" ht="26.25" customHeight="1" x14ac:dyDescent="0.25">
      <c r="A45" s="46">
        <v>38</v>
      </c>
      <c r="B45" s="67">
        <v>2510071038</v>
      </c>
      <c r="C45" s="47" t="s">
        <v>485</v>
      </c>
      <c r="D45" s="163">
        <v>37925</v>
      </c>
      <c r="E45" s="87" t="s">
        <v>123</v>
      </c>
      <c r="F45" s="87" t="s">
        <v>124</v>
      </c>
      <c r="G45" s="87" t="s">
        <v>129</v>
      </c>
      <c r="H45" s="87" t="s">
        <v>125</v>
      </c>
      <c r="I45" s="87" t="s">
        <v>127</v>
      </c>
      <c r="J45" s="87" t="s">
        <v>117</v>
      </c>
      <c r="K45" s="87" t="s">
        <v>130</v>
      </c>
      <c r="L45" s="87" t="s">
        <v>131</v>
      </c>
      <c r="M45" s="46">
        <f t="shared" si="1"/>
        <v>20</v>
      </c>
      <c r="N45" s="86"/>
    </row>
    <row r="46" spans="1:14" ht="26.25" customHeight="1" x14ac:dyDescent="0.25">
      <c r="A46" s="46">
        <v>39</v>
      </c>
      <c r="B46" s="68">
        <v>2510071039</v>
      </c>
      <c r="C46" s="34" t="s">
        <v>486</v>
      </c>
      <c r="D46" s="156">
        <v>38674</v>
      </c>
      <c r="E46" s="87" t="s">
        <v>123</v>
      </c>
      <c r="F46" s="87" t="s">
        <v>124</v>
      </c>
      <c r="G46" s="87" t="s">
        <v>129</v>
      </c>
      <c r="H46" s="87" t="s">
        <v>125</v>
      </c>
      <c r="I46" s="87" t="s">
        <v>127</v>
      </c>
      <c r="J46" s="87" t="s">
        <v>117</v>
      </c>
      <c r="K46" s="87" t="s">
        <v>130</v>
      </c>
      <c r="L46" s="87" t="s">
        <v>131</v>
      </c>
      <c r="M46" s="46">
        <f t="shared" si="1"/>
        <v>20</v>
      </c>
      <c r="N46" s="86"/>
    </row>
    <row r="47" spans="1:14" ht="26.25" customHeight="1" x14ac:dyDescent="0.25">
      <c r="A47" s="46">
        <v>40</v>
      </c>
      <c r="B47" s="68">
        <v>2510071040</v>
      </c>
      <c r="C47" s="47" t="s">
        <v>487</v>
      </c>
      <c r="D47" s="163">
        <v>38832</v>
      </c>
      <c r="E47" s="87" t="s">
        <v>123</v>
      </c>
      <c r="F47" s="87" t="s">
        <v>124</v>
      </c>
      <c r="G47" s="87" t="s">
        <v>129</v>
      </c>
      <c r="H47" s="87" t="s">
        <v>125</v>
      </c>
      <c r="I47" s="87" t="s">
        <v>127</v>
      </c>
      <c r="J47" s="87" t="s">
        <v>117</v>
      </c>
      <c r="K47" s="87" t="s">
        <v>130</v>
      </c>
      <c r="L47" s="87" t="s">
        <v>131</v>
      </c>
      <c r="M47" s="46">
        <f t="shared" si="1"/>
        <v>20</v>
      </c>
      <c r="N47" s="86"/>
    </row>
    <row r="48" spans="1:14" ht="26.25" customHeight="1" x14ac:dyDescent="0.25">
      <c r="A48" s="46">
        <v>41</v>
      </c>
      <c r="B48" s="67">
        <v>2510071041</v>
      </c>
      <c r="C48" s="34" t="s">
        <v>488</v>
      </c>
      <c r="D48" s="156">
        <v>38021</v>
      </c>
      <c r="E48" s="87" t="s">
        <v>123</v>
      </c>
      <c r="F48" s="87" t="s">
        <v>124</v>
      </c>
      <c r="G48" s="87" t="s">
        <v>129</v>
      </c>
      <c r="H48" s="87" t="s">
        <v>125</v>
      </c>
      <c r="I48" s="87" t="s">
        <v>127</v>
      </c>
      <c r="J48" s="87" t="s">
        <v>117</v>
      </c>
      <c r="K48" s="87" t="s">
        <v>130</v>
      </c>
      <c r="L48" s="87" t="s">
        <v>131</v>
      </c>
      <c r="M48" s="46">
        <f t="shared" si="1"/>
        <v>20</v>
      </c>
      <c r="N48" s="86"/>
    </row>
    <row r="49" spans="1:14" ht="26.25" customHeight="1" x14ac:dyDescent="0.25">
      <c r="A49" s="46">
        <v>42</v>
      </c>
      <c r="B49" s="68">
        <v>2510071042</v>
      </c>
      <c r="C49" s="34" t="s">
        <v>489</v>
      </c>
      <c r="D49" s="156">
        <v>38761</v>
      </c>
      <c r="E49" s="87" t="s">
        <v>123</v>
      </c>
      <c r="F49" s="87" t="s">
        <v>124</v>
      </c>
      <c r="G49" s="87" t="s">
        <v>129</v>
      </c>
      <c r="H49" s="87" t="s">
        <v>125</v>
      </c>
      <c r="I49" s="87" t="s">
        <v>127</v>
      </c>
      <c r="J49" s="87" t="s">
        <v>117</v>
      </c>
      <c r="K49" s="87" t="s">
        <v>130</v>
      </c>
      <c r="L49" s="87" t="s">
        <v>131</v>
      </c>
      <c r="M49" s="46">
        <f t="shared" si="1"/>
        <v>20</v>
      </c>
      <c r="N49" s="86"/>
    </row>
    <row r="50" spans="1:14" ht="26.25" customHeight="1" x14ac:dyDescent="0.25">
      <c r="A50" s="46">
        <v>43</v>
      </c>
      <c r="B50" s="68">
        <v>2510071043</v>
      </c>
      <c r="C50" s="47" t="s">
        <v>490</v>
      </c>
      <c r="D50" s="163">
        <v>37324</v>
      </c>
      <c r="E50" s="87" t="s">
        <v>123</v>
      </c>
      <c r="F50" s="87" t="s">
        <v>124</v>
      </c>
      <c r="G50" s="87" t="s">
        <v>129</v>
      </c>
      <c r="H50" s="87" t="s">
        <v>125</v>
      </c>
      <c r="I50" s="87" t="s">
        <v>127</v>
      </c>
      <c r="J50" s="87" t="s">
        <v>117</v>
      </c>
      <c r="K50" s="87" t="s">
        <v>130</v>
      </c>
      <c r="L50" s="87" t="s">
        <v>131</v>
      </c>
      <c r="M50" s="46">
        <f t="shared" si="1"/>
        <v>20</v>
      </c>
      <c r="N50" s="86"/>
    </row>
    <row r="51" spans="1:14" ht="26.25" customHeight="1" x14ac:dyDescent="0.25">
      <c r="A51" s="46">
        <v>44</v>
      </c>
      <c r="B51" s="67">
        <v>2510071044</v>
      </c>
      <c r="C51" s="47" t="s">
        <v>491</v>
      </c>
      <c r="D51" s="163">
        <v>37106</v>
      </c>
      <c r="E51" s="87" t="s">
        <v>123</v>
      </c>
      <c r="F51" s="87" t="s">
        <v>124</v>
      </c>
      <c r="G51" s="87" t="s">
        <v>129</v>
      </c>
      <c r="H51" s="87" t="s">
        <v>125</v>
      </c>
      <c r="I51" s="87" t="s">
        <v>127</v>
      </c>
      <c r="J51" s="87" t="s">
        <v>117</v>
      </c>
      <c r="K51" s="87" t="s">
        <v>130</v>
      </c>
      <c r="L51" s="87" t="s">
        <v>131</v>
      </c>
      <c r="M51" s="46">
        <f t="shared" si="1"/>
        <v>20</v>
      </c>
      <c r="N51" s="86"/>
    </row>
    <row r="52" spans="1:14" ht="26.25" customHeight="1" x14ac:dyDescent="0.25">
      <c r="A52" s="46">
        <v>45</v>
      </c>
      <c r="B52" s="68">
        <v>2510071045</v>
      </c>
      <c r="C52" s="34" t="s">
        <v>492</v>
      </c>
      <c r="D52" s="156">
        <v>38762</v>
      </c>
      <c r="E52" s="87" t="s">
        <v>123</v>
      </c>
      <c r="F52" s="87" t="s">
        <v>124</v>
      </c>
      <c r="G52" s="87" t="s">
        <v>129</v>
      </c>
      <c r="H52" s="87" t="s">
        <v>125</v>
      </c>
      <c r="I52" s="87" t="s">
        <v>127</v>
      </c>
      <c r="J52" s="87" t="s">
        <v>117</v>
      </c>
      <c r="K52" s="87" t="s">
        <v>130</v>
      </c>
      <c r="L52" s="87" t="s">
        <v>131</v>
      </c>
      <c r="M52" s="46">
        <f t="shared" si="1"/>
        <v>20</v>
      </c>
      <c r="N52" s="86"/>
    </row>
    <row r="53" spans="1:14" ht="26.25" customHeight="1" x14ac:dyDescent="0.25">
      <c r="A53" s="46">
        <v>46</v>
      </c>
      <c r="B53" s="68">
        <v>2510071046</v>
      </c>
      <c r="C53" s="47" t="s">
        <v>493</v>
      </c>
      <c r="D53" s="163">
        <v>38751</v>
      </c>
      <c r="E53" s="87" t="s">
        <v>123</v>
      </c>
      <c r="F53" s="87" t="s">
        <v>124</v>
      </c>
      <c r="G53" s="87" t="s">
        <v>129</v>
      </c>
      <c r="H53" s="87" t="s">
        <v>125</v>
      </c>
      <c r="I53" s="87" t="s">
        <v>127</v>
      </c>
      <c r="J53" s="87" t="s">
        <v>117</v>
      </c>
      <c r="K53" s="87" t="s">
        <v>130</v>
      </c>
      <c r="L53" s="87" t="s">
        <v>131</v>
      </c>
      <c r="M53" s="46">
        <f t="shared" si="1"/>
        <v>20</v>
      </c>
      <c r="N53" s="86"/>
    </row>
    <row r="54" spans="1:14" ht="26.25" customHeight="1" x14ac:dyDescent="0.25">
      <c r="A54" s="46">
        <v>47</v>
      </c>
      <c r="B54" s="67">
        <v>2510071047</v>
      </c>
      <c r="C54" s="34" t="s">
        <v>494</v>
      </c>
      <c r="D54" s="156">
        <v>38527</v>
      </c>
      <c r="E54" s="87" t="s">
        <v>123</v>
      </c>
      <c r="F54" s="87" t="s">
        <v>124</v>
      </c>
      <c r="G54" s="87" t="s">
        <v>129</v>
      </c>
      <c r="H54" s="87" t="s">
        <v>125</v>
      </c>
      <c r="I54" s="87" t="s">
        <v>127</v>
      </c>
      <c r="J54" s="87" t="s">
        <v>117</v>
      </c>
      <c r="K54" s="87" t="s">
        <v>130</v>
      </c>
      <c r="L54" s="87" t="s">
        <v>131</v>
      </c>
      <c r="M54" s="46">
        <f t="shared" si="1"/>
        <v>20</v>
      </c>
      <c r="N54" s="86"/>
    </row>
    <row r="55" spans="1:14" ht="26.25" customHeight="1" x14ac:dyDescent="0.25">
      <c r="A55" s="46">
        <v>48</v>
      </c>
      <c r="B55" s="68">
        <v>2510071048</v>
      </c>
      <c r="C55" s="47" t="s">
        <v>495</v>
      </c>
      <c r="D55" s="163">
        <v>39049</v>
      </c>
      <c r="E55" s="87" t="s">
        <v>123</v>
      </c>
      <c r="F55" s="87" t="s">
        <v>124</v>
      </c>
      <c r="G55" s="87" t="s">
        <v>129</v>
      </c>
      <c r="H55" s="87" t="s">
        <v>125</v>
      </c>
      <c r="I55" s="87" t="s">
        <v>127</v>
      </c>
      <c r="J55" s="87" t="s">
        <v>117</v>
      </c>
      <c r="K55" s="87" t="s">
        <v>130</v>
      </c>
      <c r="L55" s="87" t="s">
        <v>131</v>
      </c>
      <c r="M55" s="46">
        <f t="shared" si="1"/>
        <v>20</v>
      </c>
      <c r="N55" s="86"/>
    </row>
    <row r="56" spans="1:14" ht="26.25" customHeight="1" x14ac:dyDescent="0.25">
      <c r="A56" s="46">
        <v>49</v>
      </c>
      <c r="B56" s="68">
        <v>2510071049</v>
      </c>
      <c r="C56" s="34" t="s">
        <v>496</v>
      </c>
      <c r="D56" s="156">
        <v>38565</v>
      </c>
      <c r="E56" s="87" t="s">
        <v>123</v>
      </c>
      <c r="F56" s="87" t="s">
        <v>124</v>
      </c>
      <c r="G56" s="87" t="s">
        <v>129</v>
      </c>
      <c r="H56" s="87" t="s">
        <v>125</v>
      </c>
      <c r="I56" s="87" t="s">
        <v>127</v>
      </c>
      <c r="J56" s="87" t="s">
        <v>117</v>
      </c>
      <c r="K56" s="87" t="s">
        <v>130</v>
      </c>
      <c r="L56" s="87" t="s">
        <v>131</v>
      </c>
      <c r="M56" s="46">
        <f t="shared" si="1"/>
        <v>20</v>
      </c>
      <c r="N56" s="86"/>
    </row>
    <row r="57" spans="1:14" ht="26.25" customHeight="1" x14ac:dyDescent="0.25">
      <c r="A57" s="46">
        <v>50</v>
      </c>
      <c r="B57" s="67">
        <v>2510071050</v>
      </c>
      <c r="C57" s="47" t="s">
        <v>497</v>
      </c>
      <c r="D57" s="163">
        <v>38060</v>
      </c>
      <c r="E57" s="87" t="s">
        <v>123</v>
      </c>
      <c r="F57" s="87" t="s">
        <v>124</v>
      </c>
      <c r="G57" s="87" t="s">
        <v>129</v>
      </c>
      <c r="H57" s="87" t="s">
        <v>125</v>
      </c>
      <c r="I57" s="87" t="s">
        <v>127</v>
      </c>
      <c r="J57" s="87" t="s">
        <v>117</v>
      </c>
      <c r="K57" s="87" t="s">
        <v>130</v>
      </c>
      <c r="L57" s="87" t="s">
        <v>131</v>
      </c>
      <c r="M57" s="46">
        <f t="shared" si="1"/>
        <v>20</v>
      </c>
      <c r="N57" s="86"/>
    </row>
    <row r="58" spans="1:14" ht="26.25" customHeight="1" x14ac:dyDescent="0.25">
      <c r="A58" s="46">
        <v>51</v>
      </c>
      <c r="B58" s="68">
        <v>2510071051</v>
      </c>
      <c r="C58" s="47" t="s">
        <v>498</v>
      </c>
      <c r="D58" s="163">
        <v>39002</v>
      </c>
      <c r="E58" s="87" t="s">
        <v>123</v>
      </c>
      <c r="F58" s="87" t="s">
        <v>124</v>
      </c>
      <c r="G58" s="87" t="s">
        <v>129</v>
      </c>
      <c r="H58" s="87" t="s">
        <v>125</v>
      </c>
      <c r="I58" s="87" t="s">
        <v>127</v>
      </c>
      <c r="J58" s="87" t="s">
        <v>117</v>
      </c>
      <c r="K58" s="87" t="s">
        <v>130</v>
      </c>
      <c r="L58" s="87" t="s">
        <v>131</v>
      </c>
      <c r="M58" s="46">
        <f t="shared" si="1"/>
        <v>20</v>
      </c>
      <c r="N58" s="86"/>
    </row>
    <row r="59" spans="1:14" ht="26.25" customHeight="1" x14ac:dyDescent="0.25">
      <c r="A59" s="46">
        <v>52</v>
      </c>
      <c r="B59" s="68">
        <v>2510071052</v>
      </c>
      <c r="C59" s="34" t="s">
        <v>499</v>
      </c>
      <c r="D59" s="156">
        <v>38229</v>
      </c>
      <c r="E59" s="87" t="s">
        <v>123</v>
      </c>
      <c r="F59" s="87" t="s">
        <v>124</v>
      </c>
      <c r="G59" s="87" t="s">
        <v>129</v>
      </c>
      <c r="H59" s="87" t="s">
        <v>125</v>
      </c>
      <c r="I59" s="87" t="s">
        <v>127</v>
      </c>
      <c r="J59" s="87" t="s">
        <v>117</v>
      </c>
      <c r="K59" s="87" t="s">
        <v>130</v>
      </c>
      <c r="L59" s="87" t="s">
        <v>131</v>
      </c>
      <c r="M59" s="46">
        <f t="shared" si="1"/>
        <v>20</v>
      </c>
      <c r="N59" s="86"/>
    </row>
    <row r="60" spans="1:14" ht="26.25" customHeight="1" x14ac:dyDescent="0.25">
      <c r="A60" s="46">
        <v>53</v>
      </c>
      <c r="B60" s="67">
        <v>2510071053</v>
      </c>
      <c r="C60" s="34" t="s">
        <v>500</v>
      </c>
      <c r="D60" s="156">
        <v>39021</v>
      </c>
      <c r="E60" s="87" t="s">
        <v>123</v>
      </c>
      <c r="F60" s="87" t="s">
        <v>124</v>
      </c>
      <c r="G60" s="87" t="s">
        <v>129</v>
      </c>
      <c r="H60" s="87" t="s">
        <v>125</v>
      </c>
      <c r="I60" s="87" t="s">
        <v>127</v>
      </c>
      <c r="J60" s="87" t="s">
        <v>117</v>
      </c>
      <c r="K60" s="87" t="s">
        <v>130</v>
      </c>
      <c r="L60" s="87" t="s">
        <v>131</v>
      </c>
      <c r="M60" s="46">
        <f t="shared" si="1"/>
        <v>20</v>
      </c>
      <c r="N60" s="86"/>
    </row>
    <row r="61" spans="1:14" ht="26.25" customHeight="1" x14ac:dyDescent="0.25">
      <c r="A61" s="46">
        <v>54</v>
      </c>
      <c r="B61" s="68">
        <v>2510071054</v>
      </c>
      <c r="C61" s="47" t="s">
        <v>501</v>
      </c>
      <c r="D61" s="163">
        <v>38391</v>
      </c>
      <c r="E61" s="87" t="s">
        <v>123</v>
      </c>
      <c r="F61" s="87" t="s">
        <v>124</v>
      </c>
      <c r="G61" s="87" t="s">
        <v>129</v>
      </c>
      <c r="H61" s="87" t="s">
        <v>125</v>
      </c>
      <c r="I61" s="87" t="s">
        <v>127</v>
      </c>
      <c r="J61" s="87" t="s">
        <v>117</v>
      </c>
      <c r="K61" s="87" t="s">
        <v>130</v>
      </c>
      <c r="L61" s="87" t="s">
        <v>131</v>
      </c>
      <c r="M61" s="46">
        <f t="shared" si="1"/>
        <v>20</v>
      </c>
      <c r="N61" s="86"/>
    </row>
    <row r="62" spans="1:14" ht="26.25" customHeight="1" x14ac:dyDescent="0.25">
      <c r="A62" s="46">
        <v>55</v>
      </c>
      <c r="B62" s="68">
        <v>2510071055</v>
      </c>
      <c r="C62" s="34" t="s">
        <v>502</v>
      </c>
      <c r="D62" s="156">
        <v>39062</v>
      </c>
      <c r="E62" s="87" t="s">
        <v>123</v>
      </c>
      <c r="F62" s="87" t="s">
        <v>124</v>
      </c>
      <c r="G62" s="87" t="s">
        <v>129</v>
      </c>
      <c r="H62" s="87" t="s">
        <v>125</v>
      </c>
      <c r="I62" s="87" t="s">
        <v>127</v>
      </c>
      <c r="J62" s="87" t="s">
        <v>117</v>
      </c>
      <c r="K62" s="87" t="s">
        <v>130</v>
      </c>
      <c r="L62" s="87" t="s">
        <v>131</v>
      </c>
      <c r="M62" s="46">
        <f t="shared" si="1"/>
        <v>20</v>
      </c>
      <c r="N62" s="86"/>
    </row>
    <row r="63" spans="1:14" ht="26.25" customHeight="1" x14ac:dyDescent="0.25">
      <c r="A63" s="46">
        <v>56</v>
      </c>
      <c r="B63" s="67">
        <v>2510071056</v>
      </c>
      <c r="C63" s="47" t="s">
        <v>503</v>
      </c>
      <c r="D63" s="163">
        <v>38455</v>
      </c>
      <c r="E63" s="87" t="s">
        <v>123</v>
      </c>
      <c r="F63" s="87" t="s">
        <v>124</v>
      </c>
      <c r="G63" s="87" t="s">
        <v>129</v>
      </c>
      <c r="H63" s="87" t="s">
        <v>125</v>
      </c>
      <c r="I63" s="87" t="s">
        <v>127</v>
      </c>
      <c r="J63" s="87" t="s">
        <v>117</v>
      </c>
      <c r="K63" s="87" t="s">
        <v>130</v>
      </c>
      <c r="L63" s="87" t="s">
        <v>131</v>
      </c>
      <c r="M63" s="46">
        <f t="shared" si="1"/>
        <v>20</v>
      </c>
      <c r="N63" s="86"/>
    </row>
    <row r="64" spans="1:14" ht="26.25" customHeight="1" x14ac:dyDescent="0.25">
      <c r="A64" s="46">
        <v>57</v>
      </c>
      <c r="B64" s="68">
        <v>2510071057</v>
      </c>
      <c r="C64" s="47" t="s">
        <v>504</v>
      </c>
      <c r="D64" s="163">
        <v>38763</v>
      </c>
      <c r="E64" s="87" t="s">
        <v>123</v>
      </c>
      <c r="F64" s="87" t="s">
        <v>124</v>
      </c>
      <c r="G64" s="87" t="s">
        <v>129</v>
      </c>
      <c r="H64" s="87" t="s">
        <v>125</v>
      </c>
      <c r="I64" s="87" t="s">
        <v>127</v>
      </c>
      <c r="J64" s="87" t="s">
        <v>117</v>
      </c>
      <c r="K64" s="87" t="s">
        <v>130</v>
      </c>
      <c r="L64" s="87" t="s">
        <v>131</v>
      </c>
      <c r="M64" s="46">
        <f t="shared" si="1"/>
        <v>20</v>
      </c>
      <c r="N64" s="86"/>
    </row>
    <row r="65" spans="1:14" ht="26.25" customHeight="1" x14ac:dyDescent="0.25">
      <c r="A65" s="46">
        <v>58</v>
      </c>
      <c r="B65" s="67">
        <v>2510071058</v>
      </c>
      <c r="C65" s="66" t="s">
        <v>505</v>
      </c>
      <c r="D65" s="104">
        <v>39414</v>
      </c>
      <c r="E65" s="87" t="s">
        <v>123</v>
      </c>
      <c r="F65" s="87" t="s">
        <v>124</v>
      </c>
      <c r="G65" s="87" t="s">
        <v>129</v>
      </c>
      <c r="H65" s="87" t="s">
        <v>125</v>
      </c>
      <c r="I65" s="87" t="s">
        <v>127</v>
      </c>
      <c r="J65" s="87" t="s">
        <v>117</v>
      </c>
      <c r="K65" s="87" t="s">
        <v>130</v>
      </c>
      <c r="L65" s="87" t="s">
        <v>131</v>
      </c>
      <c r="M65" s="46">
        <f t="shared" si="1"/>
        <v>20</v>
      </c>
      <c r="N65" s="86"/>
    </row>
    <row r="66" spans="1:14" ht="26.25" customHeight="1" x14ac:dyDescent="0.25">
      <c r="A66" s="46">
        <v>59</v>
      </c>
      <c r="B66" s="68">
        <v>2510071059</v>
      </c>
      <c r="C66" s="47" t="s">
        <v>506</v>
      </c>
      <c r="D66" s="163">
        <v>38785</v>
      </c>
      <c r="E66" s="87" t="s">
        <v>123</v>
      </c>
      <c r="F66" s="87" t="s">
        <v>124</v>
      </c>
      <c r="G66" s="87" t="s">
        <v>129</v>
      </c>
      <c r="H66" s="87" t="s">
        <v>125</v>
      </c>
      <c r="I66" s="87" t="s">
        <v>127</v>
      </c>
      <c r="J66" s="87" t="s">
        <v>117</v>
      </c>
      <c r="K66" s="87" t="s">
        <v>130</v>
      </c>
      <c r="L66" s="87" t="s">
        <v>131</v>
      </c>
      <c r="M66" s="46">
        <f t="shared" si="1"/>
        <v>20</v>
      </c>
      <c r="N66" s="86"/>
    </row>
    <row r="67" spans="1:14" ht="26.25" customHeight="1" x14ac:dyDescent="0.25">
      <c r="A67" s="46">
        <v>60</v>
      </c>
      <c r="B67" s="68">
        <v>2510071060</v>
      </c>
      <c r="C67" s="34" t="s">
        <v>507</v>
      </c>
      <c r="D67" s="156">
        <v>38895</v>
      </c>
      <c r="E67" s="87" t="s">
        <v>123</v>
      </c>
      <c r="F67" s="87" t="s">
        <v>124</v>
      </c>
      <c r="G67" s="87" t="s">
        <v>129</v>
      </c>
      <c r="H67" s="87" t="s">
        <v>125</v>
      </c>
      <c r="I67" s="87" t="s">
        <v>127</v>
      </c>
      <c r="J67" s="87" t="s">
        <v>117</v>
      </c>
      <c r="K67" s="87" t="s">
        <v>130</v>
      </c>
      <c r="L67" s="87" t="s">
        <v>131</v>
      </c>
      <c r="M67" s="46">
        <f t="shared" si="1"/>
        <v>20</v>
      </c>
      <c r="N67" s="86"/>
    </row>
    <row r="68" spans="1:14" ht="26.25" customHeight="1" x14ac:dyDescent="0.25">
      <c r="A68" s="46">
        <v>61</v>
      </c>
      <c r="B68" s="67">
        <v>2510071061</v>
      </c>
      <c r="C68" s="34" t="s">
        <v>508</v>
      </c>
      <c r="D68" s="156">
        <v>37157</v>
      </c>
      <c r="E68" s="87" t="s">
        <v>123</v>
      </c>
      <c r="F68" s="87" t="s">
        <v>124</v>
      </c>
      <c r="G68" s="87" t="s">
        <v>129</v>
      </c>
      <c r="H68" s="87" t="s">
        <v>125</v>
      </c>
      <c r="I68" s="87" t="s">
        <v>127</v>
      </c>
      <c r="J68" s="87" t="s">
        <v>117</v>
      </c>
      <c r="K68" s="87" t="s">
        <v>130</v>
      </c>
      <c r="L68" s="87" t="s">
        <v>131</v>
      </c>
      <c r="M68" s="46">
        <f t="shared" si="1"/>
        <v>20</v>
      </c>
      <c r="N68" s="86"/>
    </row>
    <row r="69" spans="1:14" ht="26.25" customHeight="1" x14ac:dyDescent="0.25">
      <c r="A69" s="46">
        <v>62</v>
      </c>
      <c r="B69" s="68">
        <v>2510071062</v>
      </c>
      <c r="C69" s="47" t="s">
        <v>509</v>
      </c>
      <c r="D69" s="163">
        <v>38786</v>
      </c>
      <c r="E69" s="87" t="s">
        <v>123</v>
      </c>
      <c r="F69" s="87" t="s">
        <v>124</v>
      </c>
      <c r="G69" s="87" t="s">
        <v>129</v>
      </c>
      <c r="H69" s="87" t="s">
        <v>125</v>
      </c>
      <c r="I69" s="87" t="s">
        <v>127</v>
      </c>
      <c r="J69" s="87" t="s">
        <v>117</v>
      </c>
      <c r="K69" s="87" t="s">
        <v>130</v>
      </c>
      <c r="L69" s="87" t="s">
        <v>131</v>
      </c>
      <c r="M69" s="46">
        <f t="shared" si="1"/>
        <v>20</v>
      </c>
      <c r="N69" s="86"/>
    </row>
    <row r="70" spans="1:14" ht="26.25" customHeight="1" x14ac:dyDescent="0.25">
      <c r="A70" s="46">
        <v>63</v>
      </c>
      <c r="B70" s="68">
        <v>2510071063</v>
      </c>
      <c r="C70" s="66" t="s">
        <v>398</v>
      </c>
      <c r="D70" s="104">
        <v>38996</v>
      </c>
      <c r="E70" s="87" t="s">
        <v>123</v>
      </c>
      <c r="F70" s="87" t="s">
        <v>124</v>
      </c>
      <c r="G70" s="87" t="s">
        <v>129</v>
      </c>
      <c r="H70" s="87" t="s">
        <v>125</v>
      </c>
      <c r="I70" s="87" t="s">
        <v>127</v>
      </c>
      <c r="J70" s="87" t="s">
        <v>117</v>
      </c>
      <c r="K70" s="87" t="s">
        <v>130</v>
      </c>
      <c r="L70" s="87" t="s">
        <v>131</v>
      </c>
      <c r="M70" s="46">
        <f t="shared" si="1"/>
        <v>20</v>
      </c>
      <c r="N70" s="86"/>
    </row>
    <row r="71" spans="1:14" ht="26.25" customHeight="1" x14ac:dyDescent="0.25">
      <c r="A71" s="46">
        <v>64</v>
      </c>
      <c r="B71" s="67">
        <v>2510071064</v>
      </c>
      <c r="C71" s="47" t="s">
        <v>510</v>
      </c>
      <c r="D71" s="163">
        <v>38880</v>
      </c>
      <c r="E71" s="87" t="s">
        <v>123</v>
      </c>
      <c r="F71" s="87" t="s">
        <v>124</v>
      </c>
      <c r="G71" s="87" t="s">
        <v>129</v>
      </c>
      <c r="H71" s="87" t="s">
        <v>125</v>
      </c>
      <c r="I71" s="87" t="s">
        <v>127</v>
      </c>
      <c r="J71" s="87" t="s">
        <v>117</v>
      </c>
      <c r="K71" s="87" t="s">
        <v>130</v>
      </c>
      <c r="L71" s="87" t="s">
        <v>131</v>
      </c>
      <c r="M71" s="46">
        <f t="shared" si="1"/>
        <v>20</v>
      </c>
      <c r="N71" s="86"/>
    </row>
    <row r="72" spans="1:14" ht="26.25" customHeight="1" x14ac:dyDescent="0.25">
      <c r="A72" s="46">
        <v>65</v>
      </c>
      <c r="B72" s="68">
        <v>2510071065</v>
      </c>
      <c r="C72" s="66" t="s">
        <v>511</v>
      </c>
      <c r="D72" s="104">
        <v>38593</v>
      </c>
      <c r="E72" s="87" t="s">
        <v>123</v>
      </c>
      <c r="F72" s="87" t="s">
        <v>124</v>
      </c>
      <c r="G72" s="87" t="s">
        <v>129</v>
      </c>
      <c r="H72" s="87" t="s">
        <v>125</v>
      </c>
      <c r="I72" s="87" t="s">
        <v>127</v>
      </c>
      <c r="J72" s="87" t="s">
        <v>117</v>
      </c>
      <c r="K72" s="87" t="s">
        <v>130</v>
      </c>
      <c r="L72" s="87" t="s">
        <v>131</v>
      </c>
      <c r="M72" s="46">
        <f t="shared" ref="M72:M87" si="2">$M$7-SUMIF(E72:L72,"",$E$7:$M$7)</f>
        <v>20</v>
      </c>
      <c r="N72" s="86"/>
    </row>
    <row r="73" spans="1:14" ht="26.25" customHeight="1" x14ac:dyDescent="0.25">
      <c r="A73" s="46">
        <v>66</v>
      </c>
      <c r="B73" s="67">
        <v>2510071066</v>
      </c>
      <c r="C73" s="47" t="s">
        <v>512</v>
      </c>
      <c r="D73" s="163">
        <v>39161</v>
      </c>
      <c r="E73" s="87" t="s">
        <v>123</v>
      </c>
      <c r="F73" s="87" t="s">
        <v>124</v>
      </c>
      <c r="G73" s="87" t="s">
        <v>129</v>
      </c>
      <c r="H73" s="87" t="s">
        <v>125</v>
      </c>
      <c r="I73" s="87" t="s">
        <v>127</v>
      </c>
      <c r="J73" s="87" t="s">
        <v>117</v>
      </c>
      <c r="K73" s="87" t="s">
        <v>130</v>
      </c>
      <c r="L73" s="87" t="s">
        <v>131</v>
      </c>
      <c r="M73" s="46">
        <f t="shared" si="2"/>
        <v>20</v>
      </c>
      <c r="N73" s="86"/>
    </row>
    <row r="74" spans="1:14" ht="26.25" customHeight="1" x14ac:dyDescent="0.25">
      <c r="A74" s="46">
        <v>67</v>
      </c>
      <c r="B74" s="68">
        <v>2510071067</v>
      </c>
      <c r="C74" s="34" t="s">
        <v>513</v>
      </c>
      <c r="D74" s="156">
        <v>39256</v>
      </c>
      <c r="E74" s="87" t="s">
        <v>123</v>
      </c>
      <c r="F74" s="87" t="s">
        <v>124</v>
      </c>
      <c r="G74" s="87" t="s">
        <v>129</v>
      </c>
      <c r="H74" s="87" t="s">
        <v>125</v>
      </c>
      <c r="I74" s="87" t="s">
        <v>127</v>
      </c>
      <c r="J74" s="87" t="s">
        <v>117</v>
      </c>
      <c r="K74" s="87" t="s">
        <v>130</v>
      </c>
      <c r="L74" s="87" t="s">
        <v>131</v>
      </c>
      <c r="M74" s="46">
        <f t="shared" si="2"/>
        <v>20</v>
      </c>
      <c r="N74" s="86"/>
    </row>
    <row r="75" spans="1:14" ht="26.25" customHeight="1" x14ac:dyDescent="0.25">
      <c r="A75" s="46">
        <v>68</v>
      </c>
      <c r="B75" s="68">
        <v>2510071068</v>
      </c>
      <c r="C75" s="34" t="s">
        <v>514</v>
      </c>
      <c r="D75" s="156">
        <v>39134</v>
      </c>
      <c r="E75" s="87" t="s">
        <v>123</v>
      </c>
      <c r="F75" s="87" t="s">
        <v>124</v>
      </c>
      <c r="G75" s="87" t="s">
        <v>129</v>
      </c>
      <c r="H75" s="87" t="s">
        <v>125</v>
      </c>
      <c r="I75" s="87" t="s">
        <v>127</v>
      </c>
      <c r="J75" s="87" t="s">
        <v>117</v>
      </c>
      <c r="K75" s="87" t="s">
        <v>130</v>
      </c>
      <c r="L75" s="87" t="s">
        <v>131</v>
      </c>
      <c r="M75" s="46">
        <f t="shared" si="2"/>
        <v>20</v>
      </c>
      <c r="N75" s="86"/>
    </row>
    <row r="76" spans="1:14" ht="26.25" customHeight="1" x14ac:dyDescent="0.25">
      <c r="A76" s="46">
        <v>69</v>
      </c>
      <c r="B76" s="67">
        <v>2510071069</v>
      </c>
      <c r="C76" s="47" t="s">
        <v>515</v>
      </c>
      <c r="D76" s="163">
        <v>39192</v>
      </c>
      <c r="E76" s="87" t="s">
        <v>123</v>
      </c>
      <c r="F76" s="87" t="s">
        <v>124</v>
      </c>
      <c r="G76" s="87" t="s">
        <v>129</v>
      </c>
      <c r="H76" s="87" t="s">
        <v>125</v>
      </c>
      <c r="I76" s="87" t="s">
        <v>127</v>
      </c>
      <c r="J76" s="87" t="s">
        <v>117</v>
      </c>
      <c r="K76" s="87" t="s">
        <v>130</v>
      </c>
      <c r="L76" s="87" t="s">
        <v>131</v>
      </c>
      <c r="M76" s="46">
        <f t="shared" si="2"/>
        <v>20</v>
      </c>
      <c r="N76" s="86"/>
    </row>
    <row r="77" spans="1:14" ht="26.25" customHeight="1" x14ac:dyDescent="0.25">
      <c r="A77" s="46">
        <v>70</v>
      </c>
      <c r="B77" s="68">
        <v>2510071070</v>
      </c>
      <c r="C77" s="47" t="s">
        <v>516</v>
      </c>
      <c r="D77" s="163">
        <v>39436</v>
      </c>
      <c r="E77" s="87" t="s">
        <v>123</v>
      </c>
      <c r="F77" s="87" t="s">
        <v>124</v>
      </c>
      <c r="G77" s="87" t="s">
        <v>129</v>
      </c>
      <c r="H77" s="87" t="s">
        <v>125</v>
      </c>
      <c r="I77" s="87" t="s">
        <v>127</v>
      </c>
      <c r="J77" s="87" t="s">
        <v>117</v>
      </c>
      <c r="K77" s="87" t="s">
        <v>130</v>
      </c>
      <c r="L77" s="87" t="s">
        <v>131</v>
      </c>
      <c r="M77" s="46">
        <f t="shared" si="2"/>
        <v>20</v>
      </c>
      <c r="N77" s="86"/>
    </row>
    <row r="78" spans="1:14" ht="26.25" customHeight="1" x14ac:dyDescent="0.25">
      <c r="A78" s="46">
        <v>71</v>
      </c>
      <c r="B78" s="68">
        <v>2510071071</v>
      </c>
      <c r="C78" s="47" t="s">
        <v>517</v>
      </c>
      <c r="D78" s="163">
        <v>39210</v>
      </c>
      <c r="E78" s="87" t="s">
        <v>123</v>
      </c>
      <c r="F78" s="87" t="s">
        <v>124</v>
      </c>
      <c r="G78" s="87" t="s">
        <v>129</v>
      </c>
      <c r="H78" s="87" t="s">
        <v>125</v>
      </c>
      <c r="I78" s="87" t="s">
        <v>127</v>
      </c>
      <c r="J78" s="87" t="s">
        <v>117</v>
      </c>
      <c r="K78" s="87" t="s">
        <v>130</v>
      </c>
      <c r="L78" s="87" t="s">
        <v>131</v>
      </c>
      <c r="M78" s="46">
        <f t="shared" si="2"/>
        <v>20</v>
      </c>
      <c r="N78" s="86"/>
    </row>
    <row r="79" spans="1:14" ht="26.25" customHeight="1" x14ac:dyDescent="0.25">
      <c r="A79" s="46">
        <v>72</v>
      </c>
      <c r="B79" s="67">
        <v>2510071072</v>
      </c>
      <c r="C79" s="34" t="s">
        <v>518</v>
      </c>
      <c r="D79" s="156">
        <v>39111</v>
      </c>
      <c r="E79" s="87" t="s">
        <v>123</v>
      </c>
      <c r="F79" s="87" t="s">
        <v>124</v>
      </c>
      <c r="G79" s="87" t="s">
        <v>129</v>
      </c>
      <c r="H79" s="87" t="s">
        <v>125</v>
      </c>
      <c r="I79" s="87" t="s">
        <v>127</v>
      </c>
      <c r="J79" s="87" t="s">
        <v>117</v>
      </c>
      <c r="K79" s="87" t="s">
        <v>130</v>
      </c>
      <c r="L79" s="87" t="s">
        <v>131</v>
      </c>
      <c r="M79" s="46">
        <f t="shared" si="2"/>
        <v>20</v>
      </c>
      <c r="N79" s="86"/>
    </row>
    <row r="80" spans="1:14" ht="26.25" customHeight="1" x14ac:dyDescent="0.25">
      <c r="A80" s="46">
        <v>73</v>
      </c>
      <c r="B80" s="68">
        <v>2510071073</v>
      </c>
      <c r="C80" s="47" t="s">
        <v>519</v>
      </c>
      <c r="D80" s="163">
        <v>39014</v>
      </c>
      <c r="E80" s="87" t="s">
        <v>123</v>
      </c>
      <c r="F80" s="87" t="s">
        <v>124</v>
      </c>
      <c r="G80" s="87" t="s">
        <v>129</v>
      </c>
      <c r="H80" s="87" t="s">
        <v>125</v>
      </c>
      <c r="I80" s="87" t="s">
        <v>127</v>
      </c>
      <c r="J80" s="87" t="s">
        <v>117</v>
      </c>
      <c r="K80" s="87" t="s">
        <v>130</v>
      </c>
      <c r="L80" s="87" t="s">
        <v>131</v>
      </c>
      <c r="M80" s="46">
        <f t="shared" si="2"/>
        <v>20</v>
      </c>
      <c r="N80" s="86"/>
    </row>
    <row r="81" spans="1:14" ht="26.25" customHeight="1" x14ac:dyDescent="0.25">
      <c r="A81" s="46">
        <v>74</v>
      </c>
      <c r="B81" s="68">
        <v>2510071074</v>
      </c>
      <c r="C81" s="47" t="s">
        <v>520</v>
      </c>
      <c r="D81" s="163">
        <v>39354</v>
      </c>
      <c r="E81" s="87" t="s">
        <v>123</v>
      </c>
      <c r="F81" s="87" t="s">
        <v>124</v>
      </c>
      <c r="G81" s="87" t="s">
        <v>129</v>
      </c>
      <c r="H81" s="87" t="s">
        <v>125</v>
      </c>
      <c r="I81" s="87" t="s">
        <v>127</v>
      </c>
      <c r="J81" s="87" t="s">
        <v>117</v>
      </c>
      <c r="K81" s="87" t="s">
        <v>130</v>
      </c>
      <c r="L81" s="87" t="s">
        <v>131</v>
      </c>
      <c r="M81" s="46">
        <f t="shared" si="2"/>
        <v>20</v>
      </c>
      <c r="N81" s="86"/>
    </row>
    <row r="82" spans="1:14" ht="26.25" customHeight="1" x14ac:dyDescent="0.25">
      <c r="A82" s="46">
        <v>75</v>
      </c>
      <c r="B82" s="67">
        <v>2510071075</v>
      </c>
      <c r="C82" s="47" t="s">
        <v>521</v>
      </c>
      <c r="D82" s="163">
        <v>39234</v>
      </c>
      <c r="E82" s="87" t="s">
        <v>123</v>
      </c>
      <c r="F82" s="87" t="s">
        <v>124</v>
      </c>
      <c r="G82" s="87" t="s">
        <v>129</v>
      </c>
      <c r="H82" s="87" t="s">
        <v>125</v>
      </c>
      <c r="I82" s="87" t="s">
        <v>127</v>
      </c>
      <c r="J82" s="87" t="s">
        <v>117</v>
      </c>
      <c r="K82" s="87" t="s">
        <v>130</v>
      </c>
      <c r="L82" s="87" t="s">
        <v>131</v>
      </c>
      <c r="M82" s="46">
        <f t="shared" si="2"/>
        <v>20</v>
      </c>
      <c r="N82" s="86"/>
    </row>
    <row r="83" spans="1:14" ht="26.25" customHeight="1" x14ac:dyDescent="0.25">
      <c r="A83" s="46">
        <v>76</v>
      </c>
      <c r="B83" s="68">
        <v>2510071076</v>
      </c>
      <c r="C83" s="34" t="s">
        <v>522</v>
      </c>
      <c r="D83" s="156">
        <v>39403</v>
      </c>
      <c r="E83" s="87" t="s">
        <v>123</v>
      </c>
      <c r="F83" s="87" t="s">
        <v>124</v>
      </c>
      <c r="G83" s="87" t="s">
        <v>129</v>
      </c>
      <c r="H83" s="87" t="s">
        <v>125</v>
      </c>
      <c r="I83" s="87" t="s">
        <v>127</v>
      </c>
      <c r="J83" s="87" t="s">
        <v>117</v>
      </c>
      <c r="K83" s="87" t="s">
        <v>130</v>
      </c>
      <c r="L83" s="87" t="s">
        <v>131</v>
      </c>
      <c r="M83" s="46">
        <f t="shared" si="2"/>
        <v>20</v>
      </c>
      <c r="N83" s="86"/>
    </row>
    <row r="84" spans="1:14" ht="26.25" customHeight="1" x14ac:dyDescent="0.25">
      <c r="A84" s="46">
        <v>77</v>
      </c>
      <c r="B84" s="68">
        <v>2510071077</v>
      </c>
      <c r="C84" s="34" t="s">
        <v>523</v>
      </c>
      <c r="D84" s="156">
        <v>39425</v>
      </c>
      <c r="E84" s="87" t="s">
        <v>123</v>
      </c>
      <c r="F84" s="87" t="s">
        <v>124</v>
      </c>
      <c r="G84" s="87" t="s">
        <v>129</v>
      </c>
      <c r="H84" s="87" t="s">
        <v>125</v>
      </c>
      <c r="I84" s="87" t="s">
        <v>127</v>
      </c>
      <c r="J84" s="87" t="s">
        <v>117</v>
      </c>
      <c r="K84" s="87" t="s">
        <v>130</v>
      </c>
      <c r="L84" s="87" t="s">
        <v>131</v>
      </c>
      <c r="M84" s="46">
        <f t="shared" si="2"/>
        <v>20</v>
      </c>
      <c r="N84" s="86"/>
    </row>
    <row r="85" spans="1:14" ht="26.25" customHeight="1" x14ac:dyDescent="0.25">
      <c r="A85" s="46">
        <v>78</v>
      </c>
      <c r="B85" s="67">
        <v>2510071078</v>
      </c>
      <c r="C85" s="47" t="s">
        <v>524</v>
      </c>
      <c r="D85" s="163">
        <v>38553</v>
      </c>
      <c r="E85" s="87" t="s">
        <v>123</v>
      </c>
      <c r="F85" s="87" t="s">
        <v>124</v>
      </c>
      <c r="G85" s="87" t="s">
        <v>129</v>
      </c>
      <c r="H85" s="87" t="s">
        <v>125</v>
      </c>
      <c r="I85" s="87" t="s">
        <v>127</v>
      </c>
      <c r="J85" s="87" t="s">
        <v>117</v>
      </c>
      <c r="K85" s="87" t="s">
        <v>130</v>
      </c>
      <c r="L85" s="87" t="s">
        <v>131</v>
      </c>
      <c r="M85" s="46">
        <f t="shared" si="2"/>
        <v>20</v>
      </c>
      <c r="N85" s="86"/>
    </row>
    <row r="86" spans="1:14" ht="26.25" customHeight="1" x14ac:dyDescent="0.25">
      <c r="A86" s="46">
        <v>79</v>
      </c>
      <c r="B86" s="68">
        <v>2510071079</v>
      </c>
      <c r="C86" s="47" t="s">
        <v>525</v>
      </c>
      <c r="D86" s="163">
        <v>39358</v>
      </c>
      <c r="E86" s="87" t="s">
        <v>123</v>
      </c>
      <c r="F86" s="87" t="s">
        <v>124</v>
      </c>
      <c r="G86" s="87" t="s">
        <v>129</v>
      </c>
      <c r="H86" s="87" t="s">
        <v>125</v>
      </c>
      <c r="I86" s="87" t="s">
        <v>127</v>
      </c>
      <c r="J86" s="87" t="s">
        <v>117</v>
      </c>
      <c r="K86" s="87" t="s">
        <v>130</v>
      </c>
      <c r="L86" s="87" t="s">
        <v>131</v>
      </c>
      <c r="M86" s="46">
        <f t="shared" si="2"/>
        <v>20</v>
      </c>
      <c r="N86" s="86"/>
    </row>
    <row r="87" spans="1:14" ht="26.25" customHeight="1" x14ac:dyDescent="0.25">
      <c r="A87" s="46">
        <v>80</v>
      </c>
      <c r="B87" s="68">
        <v>2510071080</v>
      </c>
      <c r="C87" s="34" t="s">
        <v>526</v>
      </c>
      <c r="D87" s="156">
        <v>39184</v>
      </c>
      <c r="E87" s="87" t="s">
        <v>123</v>
      </c>
      <c r="F87" s="87" t="s">
        <v>124</v>
      </c>
      <c r="G87" s="87" t="s">
        <v>129</v>
      </c>
      <c r="H87" s="87" t="s">
        <v>125</v>
      </c>
      <c r="I87" s="87" t="s">
        <v>127</v>
      </c>
      <c r="J87" s="87" t="s">
        <v>117</v>
      </c>
      <c r="K87" s="87" t="s">
        <v>130</v>
      </c>
      <c r="L87" s="87" t="s">
        <v>131</v>
      </c>
      <c r="M87" s="46">
        <f t="shared" si="2"/>
        <v>20</v>
      </c>
      <c r="N87" s="86"/>
    </row>
  </sheetData>
  <mergeCells count="8">
    <mergeCell ref="A1:C1"/>
    <mergeCell ref="A2:C2"/>
    <mergeCell ref="A3:C3"/>
    <mergeCell ref="A4:N4"/>
    <mergeCell ref="C6:C7"/>
    <mergeCell ref="B6:B7"/>
    <mergeCell ref="A6:A7"/>
    <mergeCell ref="N6:N7"/>
  </mergeCells>
  <pageMargins left="0.25" right="0.25" top="0.25" bottom="0.25" header="0.5" footer="0.5"/>
  <pageSetup paperSize="9" scale="85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zoomScale="90" zoomScaleNormal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G9" sqref="G9"/>
    </sheetView>
  </sheetViews>
  <sheetFormatPr defaultColWidth="14.42578125" defaultRowHeight="15.75" x14ac:dyDescent="0.25"/>
  <cols>
    <col min="1" max="1" width="5.140625" style="77" bestFit="1" customWidth="1"/>
    <col min="2" max="2" width="14.42578125" style="38" customWidth="1"/>
    <col min="3" max="3" width="29.28515625" style="38" bestFit="1" customWidth="1"/>
    <col min="4" max="4" width="12" style="38" customWidth="1"/>
    <col min="5" max="5" width="10.85546875" style="42" customWidth="1"/>
    <col min="6" max="6" width="11.140625" style="42" customWidth="1"/>
    <col min="7" max="7" width="22.5703125" style="42" customWidth="1"/>
    <col min="8" max="8" width="13.5703125" style="42" customWidth="1"/>
    <col min="9" max="9" width="14" style="42" bestFit="1" customWidth="1"/>
    <col min="10" max="10" width="7.85546875" style="42" customWidth="1"/>
    <col min="11" max="11" width="8.7109375" style="42" customWidth="1"/>
    <col min="12" max="12" width="11.42578125" style="42" customWidth="1"/>
    <col min="13" max="13" width="9.85546875" style="42" customWidth="1"/>
    <col min="14" max="14" width="14.85546875" style="42" customWidth="1"/>
    <col min="15" max="16384" width="14.42578125" style="38"/>
  </cols>
  <sheetData>
    <row r="1" spans="1:14" x14ac:dyDescent="0.25">
      <c r="A1" s="143" t="s">
        <v>53</v>
      </c>
      <c r="B1" s="143"/>
      <c r="C1" s="143"/>
      <c r="D1" s="95"/>
      <c r="N1" s="56"/>
    </row>
    <row r="2" spans="1:14" x14ac:dyDescent="0.25">
      <c r="A2" s="143" t="s">
        <v>54</v>
      </c>
      <c r="B2" s="143"/>
      <c r="C2" s="143"/>
      <c r="D2" s="95"/>
      <c r="N2" s="56"/>
    </row>
    <row r="3" spans="1:14" x14ac:dyDescent="0.25">
      <c r="A3" s="144" t="s">
        <v>94</v>
      </c>
      <c r="B3" s="144"/>
      <c r="C3" s="144"/>
      <c r="D3" s="96"/>
    </row>
    <row r="4" spans="1:14" ht="35.25" customHeight="1" x14ac:dyDescent="0.25">
      <c r="A4" s="145" t="s">
        <v>132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6" spans="1:14" ht="51.75" customHeight="1" x14ac:dyDescent="0.25">
      <c r="A6" s="136" t="s">
        <v>52</v>
      </c>
      <c r="B6" s="138" t="s">
        <v>45</v>
      </c>
      <c r="C6" s="147" t="s">
        <v>51</v>
      </c>
      <c r="D6" s="89" t="s">
        <v>357</v>
      </c>
      <c r="E6" s="89" t="s">
        <v>70</v>
      </c>
      <c r="F6" s="89" t="s">
        <v>71</v>
      </c>
      <c r="G6" s="89" t="s">
        <v>72</v>
      </c>
      <c r="H6" s="89" t="s">
        <v>73</v>
      </c>
      <c r="I6" s="89" t="s">
        <v>74</v>
      </c>
      <c r="J6" s="89" t="s">
        <v>60</v>
      </c>
      <c r="K6" s="89" t="s">
        <v>57</v>
      </c>
      <c r="L6" s="89" t="s">
        <v>62</v>
      </c>
      <c r="M6" s="78" t="s">
        <v>56</v>
      </c>
      <c r="N6" s="131" t="s">
        <v>69</v>
      </c>
    </row>
    <row r="7" spans="1:14" ht="22.5" customHeight="1" x14ac:dyDescent="0.25">
      <c r="A7" s="137"/>
      <c r="B7" s="139"/>
      <c r="C7" s="148"/>
      <c r="D7" s="107" t="s">
        <v>358</v>
      </c>
      <c r="E7" s="89">
        <v>4</v>
      </c>
      <c r="F7" s="89">
        <v>2</v>
      </c>
      <c r="G7" s="89">
        <v>2</v>
      </c>
      <c r="H7" s="89">
        <v>2</v>
      </c>
      <c r="I7" s="89">
        <v>2</v>
      </c>
      <c r="J7" s="89">
        <v>3</v>
      </c>
      <c r="K7" s="89">
        <v>3</v>
      </c>
      <c r="L7" s="89">
        <v>2</v>
      </c>
      <c r="M7" s="76">
        <f>SUM($E$7:$L$7)</f>
        <v>20</v>
      </c>
      <c r="N7" s="131"/>
    </row>
    <row r="8" spans="1:14" ht="26.25" customHeight="1" x14ac:dyDescent="0.25">
      <c r="A8" s="46">
        <v>1</v>
      </c>
      <c r="B8" s="67">
        <v>2510072001</v>
      </c>
      <c r="C8" s="58" t="s">
        <v>527</v>
      </c>
      <c r="D8" s="156">
        <v>39393</v>
      </c>
      <c r="E8" s="165" t="s">
        <v>139</v>
      </c>
      <c r="F8" s="87" t="s">
        <v>134</v>
      </c>
      <c r="G8" s="87" t="s">
        <v>135</v>
      </c>
      <c r="H8" s="87" t="s">
        <v>126</v>
      </c>
      <c r="I8" s="87" t="s">
        <v>128</v>
      </c>
      <c r="J8" s="87" t="s">
        <v>118</v>
      </c>
      <c r="K8" s="87" t="s">
        <v>136</v>
      </c>
      <c r="L8" s="87" t="s">
        <v>137</v>
      </c>
      <c r="M8" s="46">
        <f>$M$7-SUMIF(E8:L8,"",$E$7:$L$7)</f>
        <v>20</v>
      </c>
      <c r="N8" s="86"/>
    </row>
    <row r="9" spans="1:14" ht="26.25" customHeight="1" x14ac:dyDescent="0.25">
      <c r="A9" s="46">
        <v>2</v>
      </c>
      <c r="B9" s="68">
        <v>2510072002</v>
      </c>
      <c r="C9" s="58" t="s">
        <v>528</v>
      </c>
      <c r="D9" s="156">
        <v>39120</v>
      </c>
      <c r="E9" s="165" t="s">
        <v>139</v>
      </c>
      <c r="F9" s="87" t="s">
        <v>134</v>
      </c>
      <c r="G9" s="87" t="s">
        <v>135</v>
      </c>
      <c r="H9" s="87" t="s">
        <v>126</v>
      </c>
      <c r="I9" s="87" t="s">
        <v>128</v>
      </c>
      <c r="J9" s="87" t="s">
        <v>118</v>
      </c>
      <c r="K9" s="87" t="s">
        <v>136</v>
      </c>
      <c r="L9" s="87" t="s">
        <v>137</v>
      </c>
      <c r="M9" s="46">
        <f t="shared" ref="M9:M72" si="0">$M$7-SUMIF(E9:L9,"",$E$7:$L$7)</f>
        <v>20</v>
      </c>
      <c r="N9" s="86"/>
    </row>
    <row r="10" spans="1:14" ht="26.25" customHeight="1" x14ac:dyDescent="0.25">
      <c r="A10" s="46">
        <v>3</v>
      </c>
      <c r="B10" s="68">
        <v>2510072003</v>
      </c>
      <c r="C10" s="34" t="s">
        <v>529</v>
      </c>
      <c r="D10" s="156">
        <v>38956</v>
      </c>
      <c r="E10" s="165" t="s">
        <v>139</v>
      </c>
      <c r="F10" s="87" t="s">
        <v>134</v>
      </c>
      <c r="G10" s="87" t="s">
        <v>135</v>
      </c>
      <c r="H10" s="87" t="s">
        <v>126</v>
      </c>
      <c r="I10" s="87" t="s">
        <v>128</v>
      </c>
      <c r="J10" s="87" t="s">
        <v>118</v>
      </c>
      <c r="K10" s="87" t="s">
        <v>136</v>
      </c>
      <c r="L10" s="87" t="s">
        <v>137</v>
      </c>
      <c r="M10" s="46">
        <f t="shared" si="0"/>
        <v>20</v>
      </c>
      <c r="N10" s="86"/>
    </row>
    <row r="11" spans="1:14" ht="26.25" customHeight="1" x14ac:dyDescent="0.25">
      <c r="A11" s="46">
        <v>4</v>
      </c>
      <c r="B11" s="68">
        <v>2510072004</v>
      </c>
      <c r="C11" s="34" t="s">
        <v>530</v>
      </c>
      <c r="D11" s="156">
        <v>39214</v>
      </c>
      <c r="E11" s="165" t="s">
        <v>139</v>
      </c>
      <c r="F11" s="87" t="s">
        <v>134</v>
      </c>
      <c r="G11" s="87" t="s">
        <v>135</v>
      </c>
      <c r="H11" s="87" t="s">
        <v>126</v>
      </c>
      <c r="I11" s="87" t="s">
        <v>128</v>
      </c>
      <c r="J11" s="87" t="s">
        <v>118</v>
      </c>
      <c r="K11" s="87" t="s">
        <v>136</v>
      </c>
      <c r="L11" s="87" t="s">
        <v>137</v>
      </c>
      <c r="M11" s="46">
        <f t="shared" si="0"/>
        <v>20</v>
      </c>
      <c r="N11" s="86"/>
    </row>
    <row r="12" spans="1:14" ht="26.25" customHeight="1" x14ac:dyDescent="0.25">
      <c r="A12" s="46">
        <v>5</v>
      </c>
      <c r="B12" s="68">
        <v>2510072005</v>
      </c>
      <c r="C12" s="47" t="s">
        <v>531</v>
      </c>
      <c r="D12" s="163">
        <v>38359</v>
      </c>
      <c r="E12" s="165" t="s">
        <v>139</v>
      </c>
      <c r="F12" s="87" t="s">
        <v>134</v>
      </c>
      <c r="G12" s="87" t="s">
        <v>135</v>
      </c>
      <c r="H12" s="87" t="s">
        <v>126</v>
      </c>
      <c r="I12" s="87" t="s">
        <v>128</v>
      </c>
      <c r="J12" s="87" t="s">
        <v>118</v>
      </c>
      <c r="K12" s="87" t="s">
        <v>136</v>
      </c>
      <c r="L12" s="87" t="s">
        <v>137</v>
      </c>
      <c r="M12" s="46">
        <f t="shared" si="0"/>
        <v>20</v>
      </c>
      <c r="N12" s="86"/>
    </row>
    <row r="13" spans="1:14" ht="26.25" customHeight="1" x14ac:dyDescent="0.25">
      <c r="A13" s="46">
        <v>6</v>
      </c>
      <c r="B13" s="68">
        <v>2510072006</v>
      </c>
      <c r="C13" s="34" t="s">
        <v>532</v>
      </c>
      <c r="D13" s="156">
        <v>39248</v>
      </c>
      <c r="E13" s="165" t="s">
        <v>139</v>
      </c>
      <c r="F13" s="87" t="s">
        <v>134</v>
      </c>
      <c r="G13" s="87" t="s">
        <v>135</v>
      </c>
      <c r="H13" s="87" t="s">
        <v>126</v>
      </c>
      <c r="I13" s="87" t="s">
        <v>128</v>
      </c>
      <c r="J13" s="87" t="s">
        <v>118</v>
      </c>
      <c r="K13" s="87" t="s">
        <v>136</v>
      </c>
      <c r="L13" s="87" t="s">
        <v>137</v>
      </c>
      <c r="M13" s="46">
        <f t="shared" si="0"/>
        <v>20</v>
      </c>
      <c r="N13" s="86"/>
    </row>
    <row r="14" spans="1:14" ht="26.25" customHeight="1" x14ac:dyDescent="0.25">
      <c r="A14" s="46">
        <v>7</v>
      </c>
      <c r="B14" s="68">
        <v>2510072007</v>
      </c>
      <c r="C14" s="47" t="s">
        <v>533</v>
      </c>
      <c r="D14" s="163">
        <v>39126</v>
      </c>
      <c r="E14" s="165" t="s">
        <v>139</v>
      </c>
      <c r="F14" s="87" t="s">
        <v>134</v>
      </c>
      <c r="G14" s="87" t="s">
        <v>135</v>
      </c>
      <c r="H14" s="87" t="s">
        <v>126</v>
      </c>
      <c r="I14" s="87" t="s">
        <v>128</v>
      </c>
      <c r="J14" s="87" t="s">
        <v>118</v>
      </c>
      <c r="K14" s="87" t="s">
        <v>136</v>
      </c>
      <c r="L14" s="87" t="s">
        <v>137</v>
      </c>
      <c r="M14" s="46">
        <f t="shared" si="0"/>
        <v>20</v>
      </c>
      <c r="N14" s="86"/>
    </row>
    <row r="15" spans="1:14" ht="26.25" customHeight="1" x14ac:dyDescent="0.25">
      <c r="A15" s="46">
        <v>8</v>
      </c>
      <c r="B15" s="68">
        <v>2510072008</v>
      </c>
      <c r="C15" s="47" t="s">
        <v>534</v>
      </c>
      <c r="D15" s="163">
        <v>39263</v>
      </c>
      <c r="E15" s="165" t="s">
        <v>139</v>
      </c>
      <c r="F15" s="87" t="s">
        <v>134</v>
      </c>
      <c r="G15" s="87" t="s">
        <v>135</v>
      </c>
      <c r="H15" s="87" t="s">
        <v>126</v>
      </c>
      <c r="I15" s="87" t="s">
        <v>128</v>
      </c>
      <c r="J15" s="87" t="s">
        <v>118</v>
      </c>
      <c r="K15" s="87" t="s">
        <v>136</v>
      </c>
      <c r="L15" s="87" t="s">
        <v>137</v>
      </c>
      <c r="M15" s="46">
        <f t="shared" si="0"/>
        <v>20</v>
      </c>
      <c r="N15" s="86"/>
    </row>
    <row r="16" spans="1:14" ht="26.25" customHeight="1" x14ac:dyDescent="0.25">
      <c r="A16" s="46">
        <v>9</v>
      </c>
      <c r="B16" s="67">
        <v>2510072009</v>
      </c>
      <c r="C16" s="47" t="s">
        <v>535</v>
      </c>
      <c r="D16" s="163">
        <v>39205</v>
      </c>
      <c r="E16" s="165" t="s">
        <v>139</v>
      </c>
      <c r="F16" s="87" t="s">
        <v>134</v>
      </c>
      <c r="G16" s="87" t="s">
        <v>135</v>
      </c>
      <c r="H16" s="87" t="s">
        <v>126</v>
      </c>
      <c r="I16" s="87" t="s">
        <v>128</v>
      </c>
      <c r="J16" s="87" t="s">
        <v>118</v>
      </c>
      <c r="K16" s="87" t="s">
        <v>136</v>
      </c>
      <c r="L16" s="87" t="s">
        <v>137</v>
      </c>
      <c r="M16" s="46">
        <f t="shared" si="0"/>
        <v>20</v>
      </c>
      <c r="N16" s="86"/>
    </row>
    <row r="17" spans="1:14" ht="26.25" customHeight="1" x14ac:dyDescent="0.25">
      <c r="A17" s="46">
        <v>10</v>
      </c>
      <c r="B17" s="68">
        <v>2510072010</v>
      </c>
      <c r="C17" s="47" t="s">
        <v>536</v>
      </c>
      <c r="D17" s="163">
        <v>39141</v>
      </c>
      <c r="E17" s="165" t="s">
        <v>139</v>
      </c>
      <c r="F17" s="87" t="s">
        <v>134</v>
      </c>
      <c r="G17" s="87" t="s">
        <v>135</v>
      </c>
      <c r="H17" s="87" t="s">
        <v>126</v>
      </c>
      <c r="I17" s="87" t="s">
        <v>128</v>
      </c>
      <c r="J17" s="87" t="s">
        <v>118</v>
      </c>
      <c r="K17" s="87" t="s">
        <v>136</v>
      </c>
      <c r="L17" s="87" t="s">
        <v>137</v>
      </c>
      <c r="M17" s="46">
        <f t="shared" si="0"/>
        <v>20</v>
      </c>
      <c r="N17" s="86"/>
    </row>
    <row r="18" spans="1:14" ht="26.25" customHeight="1" x14ac:dyDescent="0.25">
      <c r="A18" s="46">
        <v>11</v>
      </c>
      <c r="B18" s="68">
        <v>2510072011</v>
      </c>
      <c r="C18" s="47" t="s">
        <v>537</v>
      </c>
      <c r="D18" s="163">
        <v>39194</v>
      </c>
      <c r="E18" s="165" t="s">
        <v>139</v>
      </c>
      <c r="F18" s="87" t="s">
        <v>134</v>
      </c>
      <c r="G18" s="87" t="s">
        <v>135</v>
      </c>
      <c r="H18" s="87" t="s">
        <v>126</v>
      </c>
      <c r="I18" s="87" t="s">
        <v>128</v>
      </c>
      <c r="J18" s="87" t="s">
        <v>118</v>
      </c>
      <c r="K18" s="87" t="s">
        <v>136</v>
      </c>
      <c r="L18" s="87" t="s">
        <v>137</v>
      </c>
      <c r="M18" s="46">
        <f t="shared" si="0"/>
        <v>20</v>
      </c>
      <c r="N18" s="86"/>
    </row>
    <row r="19" spans="1:14" ht="26.25" customHeight="1" x14ac:dyDescent="0.25">
      <c r="A19" s="46">
        <v>12</v>
      </c>
      <c r="B19" s="67">
        <v>2510072012</v>
      </c>
      <c r="C19" s="34" t="s">
        <v>538</v>
      </c>
      <c r="D19" s="156">
        <v>39346</v>
      </c>
      <c r="E19" s="165" t="s">
        <v>139</v>
      </c>
      <c r="F19" s="87" t="s">
        <v>134</v>
      </c>
      <c r="G19" s="87" t="s">
        <v>135</v>
      </c>
      <c r="H19" s="87" t="s">
        <v>126</v>
      </c>
      <c r="I19" s="87" t="s">
        <v>128</v>
      </c>
      <c r="J19" s="87" t="s">
        <v>118</v>
      </c>
      <c r="K19" s="87" t="s">
        <v>136</v>
      </c>
      <c r="L19" s="87" t="s">
        <v>137</v>
      </c>
      <c r="M19" s="46">
        <f t="shared" si="0"/>
        <v>20</v>
      </c>
      <c r="N19" s="86"/>
    </row>
    <row r="20" spans="1:14" ht="26.25" customHeight="1" x14ac:dyDescent="0.25">
      <c r="A20" s="46">
        <v>13</v>
      </c>
      <c r="B20" s="68">
        <v>2510072013</v>
      </c>
      <c r="C20" s="47" t="s">
        <v>539</v>
      </c>
      <c r="D20" s="163">
        <v>39162</v>
      </c>
      <c r="E20" s="165" t="s">
        <v>139</v>
      </c>
      <c r="F20" s="87" t="s">
        <v>134</v>
      </c>
      <c r="G20" s="87" t="s">
        <v>135</v>
      </c>
      <c r="H20" s="87" t="s">
        <v>126</v>
      </c>
      <c r="I20" s="87" t="s">
        <v>128</v>
      </c>
      <c r="J20" s="87" t="s">
        <v>118</v>
      </c>
      <c r="K20" s="87" t="s">
        <v>136</v>
      </c>
      <c r="L20" s="87" t="s">
        <v>137</v>
      </c>
      <c r="M20" s="46">
        <f t="shared" si="0"/>
        <v>20</v>
      </c>
      <c r="N20" s="86"/>
    </row>
    <row r="21" spans="1:14" ht="26.25" customHeight="1" x14ac:dyDescent="0.25">
      <c r="A21" s="46">
        <v>14</v>
      </c>
      <c r="B21" s="68">
        <v>2510072014</v>
      </c>
      <c r="C21" s="66" t="s">
        <v>540</v>
      </c>
      <c r="D21" s="104">
        <v>39114</v>
      </c>
      <c r="E21" s="165" t="s">
        <v>139</v>
      </c>
      <c r="F21" s="87" t="s">
        <v>134</v>
      </c>
      <c r="G21" s="87" t="s">
        <v>135</v>
      </c>
      <c r="H21" s="87" t="s">
        <v>126</v>
      </c>
      <c r="I21" s="87" t="s">
        <v>128</v>
      </c>
      <c r="J21" s="87" t="s">
        <v>118</v>
      </c>
      <c r="K21" s="87" t="s">
        <v>136</v>
      </c>
      <c r="L21" s="87" t="s">
        <v>137</v>
      </c>
      <c r="M21" s="46">
        <f t="shared" si="0"/>
        <v>20</v>
      </c>
      <c r="N21" s="86"/>
    </row>
    <row r="22" spans="1:14" ht="26.25" customHeight="1" x14ac:dyDescent="0.25">
      <c r="A22" s="46">
        <v>15</v>
      </c>
      <c r="B22" s="67">
        <v>2510072015</v>
      </c>
      <c r="C22" s="66" t="s">
        <v>541</v>
      </c>
      <c r="D22" s="104">
        <v>39273</v>
      </c>
      <c r="E22" s="165" t="s">
        <v>139</v>
      </c>
      <c r="F22" s="87" t="s">
        <v>134</v>
      </c>
      <c r="G22" s="87" t="s">
        <v>135</v>
      </c>
      <c r="H22" s="87" t="s">
        <v>126</v>
      </c>
      <c r="I22" s="87" t="s">
        <v>128</v>
      </c>
      <c r="J22" s="87" t="s">
        <v>118</v>
      </c>
      <c r="K22" s="87" t="s">
        <v>136</v>
      </c>
      <c r="L22" s="87" t="s">
        <v>137</v>
      </c>
      <c r="M22" s="46">
        <f t="shared" si="0"/>
        <v>20</v>
      </c>
      <c r="N22" s="86"/>
    </row>
    <row r="23" spans="1:14" ht="26.25" customHeight="1" x14ac:dyDescent="0.25">
      <c r="A23" s="46">
        <v>16</v>
      </c>
      <c r="B23" s="68">
        <v>2510072016</v>
      </c>
      <c r="C23" s="47" t="s">
        <v>542</v>
      </c>
      <c r="D23" s="163">
        <v>39174</v>
      </c>
      <c r="E23" s="165" t="s">
        <v>139</v>
      </c>
      <c r="F23" s="87" t="s">
        <v>134</v>
      </c>
      <c r="G23" s="87" t="s">
        <v>135</v>
      </c>
      <c r="H23" s="87" t="s">
        <v>126</v>
      </c>
      <c r="I23" s="87" t="s">
        <v>128</v>
      </c>
      <c r="J23" s="87" t="s">
        <v>118</v>
      </c>
      <c r="K23" s="87" t="s">
        <v>136</v>
      </c>
      <c r="L23" s="87" t="s">
        <v>137</v>
      </c>
      <c r="M23" s="46">
        <f t="shared" si="0"/>
        <v>20</v>
      </c>
      <c r="N23" s="86"/>
    </row>
    <row r="24" spans="1:14" ht="26.25" customHeight="1" x14ac:dyDescent="0.25">
      <c r="A24" s="46">
        <v>17</v>
      </c>
      <c r="B24" s="68">
        <v>2510072017</v>
      </c>
      <c r="C24" s="47" t="s">
        <v>543</v>
      </c>
      <c r="D24" s="163">
        <v>39274</v>
      </c>
      <c r="E24" s="165" t="s">
        <v>139</v>
      </c>
      <c r="F24" s="87" t="s">
        <v>134</v>
      </c>
      <c r="G24" s="87" t="s">
        <v>135</v>
      </c>
      <c r="H24" s="87" t="s">
        <v>126</v>
      </c>
      <c r="I24" s="87" t="s">
        <v>128</v>
      </c>
      <c r="J24" s="87" t="s">
        <v>118</v>
      </c>
      <c r="K24" s="87" t="s">
        <v>136</v>
      </c>
      <c r="L24" s="87" t="s">
        <v>137</v>
      </c>
      <c r="M24" s="46">
        <f t="shared" si="0"/>
        <v>20</v>
      </c>
      <c r="N24" s="86"/>
    </row>
    <row r="25" spans="1:14" ht="26.25" customHeight="1" x14ac:dyDescent="0.25">
      <c r="A25" s="46">
        <v>18</v>
      </c>
      <c r="B25" s="67">
        <v>2510072018</v>
      </c>
      <c r="C25" s="34" t="s">
        <v>544</v>
      </c>
      <c r="D25" s="156">
        <v>38812</v>
      </c>
      <c r="E25" s="165" t="s">
        <v>139</v>
      </c>
      <c r="F25" s="87" t="s">
        <v>134</v>
      </c>
      <c r="G25" s="87" t="s">
        <v>135</v>
      </c>
      <c r="H25" s="87" t="s">
        <v>126</v>
      </c>
      <c r="I25" s="87" t="s">
        <v>128</v>
      </c>
      <c r="J25" s="87" t="s">
        <v>118</v>
      </c>
      <c r="K25" s="87" t="s">
        <v>136</v>
      </c>
      <c r="L25" s="87" t="s">
        <v>137</v>
      </c>
      <c r="M25" s="46">
        <f t="shared" si="0"/>
        <v>20</v>
      </c>
      <c r="N25" s="86"/>
    </row>
    <row r="26" spans="1:14" ht="26.25" customHeight="1" x14ac:dyDescent="0.25">
      <c r="A26" s="46">
        <v>19</v>
      </c>
      <c r="B26" s="68">
        <v>2510072019</v>
      </c>
      <c r="C26" s="47" t="s">
        <v>545</v>
      </c>
      <c r="D26" s="163">
        <v>39435</v>
      </c>
      <c r="E26" s="165" t="s">
        <v>139</v>
      </c>
      <c r="F26" s="87" t="s">
        <v>134</v>
      </c>
      <c r="G26" s="87" t="s">
        <v>135</v>
      </c>
      <c r="H26" s="87" t="s">
        <v>126</v>
      </c>
      <c r="I26" s="87" t="s">
        <v>128</v>
      </c>
      <c r="J26" s="87" t="s">
        <v>118</v>
      </c>
      <c r="K26" s="87" t="s">
        <v>136</v>
      </c>
      <c r="L26" s="87" t="s">
        <v>137</v>
      </c>
      <c r="M26" s="46">
        <f t="shared" si="0"/>
        <v>20</v>
      </c>
      <c r="N26" s="86"/>
    </row>
    <row r="27" spans="1:14" ht="26.25" customHeight="1" x14ac:dyDescent="0.25">
      <c r="A27" s="46">
        <v>20</v>
      </c>
      <c r="B27" s="68">
        <v>2510072020</v>
      </c>
      <c r="C27" s="47" t="s">
        <v>546</v>
      </c>
      <c r="D27" s="163">
        <v>39434</v>
      </c>
      <c r="E27" s="165" t="s">
        <v>139</v>
      </c>
      <c r="F27" s="87" t="s">
        <v>134</v>
      </c>
      <c r="G27" s="87" t="s">
        <v>135</v>
      </c>
      <c r="H27" s="87" t="s">
        <v>126</v>
      </c>
      <c r="I27" s="87" t="s">
        <v>128</v>
      </c>
      <c r="J27" s="87" t="s">
        <v>118</v>
      </c>
      <c r="K27" s="87" t="s">
        <v>136</v>
      </c>
      <c r="L27" s="87" t="s">
        <v>137</v>
      </c>
      <c r="M27" s="46">
        <f t="shared" si="0"/>
        <v>20</v>
      </c>
      <c r="N27" s="86"/>
    </row>
    <row r="28" spans="1:14" ht="26.25" customHeight="1" x14ac:dyDescent="0.25">
      <c r="A28" s="46">
        <v>21</v>
      </c>
      <c r="B28" s="67">
        <v>2510072021</v>
      </c>
      <c r="C28" s="47" t="s">
        <v>547</v>
      </c>
      <c r="D28" s="163">
        <v>39196</v>
      </c>
      <c r="E28" s="165" t="s">
        <v>139</v>
      </c>
      <c r="F28" s="87" t="s">
        <v>134</v>
      </c>
      <c r="G28" s="87" t="s">
        <v>135</v>
      </c>
      <c r="H28" s="87" t="s">
        <v>126</v>
      </c>
      <c r="I28" s="87" t="s">
        <v>128</v>
      </c>
      <c r="J28" s="87" t="s">
        <v>118</v>
      </c>
      <c r="K28" s="87" t="s">
        <v>136</v>
      </c>
      <c r="L28" s="87" t="s">
        <v>137</v>
      </c>
      <c r="M28" s="46">
        <f t="shared" si="0"/>
        <v>20</v>
      </c>
      <c r="N28" s="86"/>
    </row>
    <row r="29" spans="1:14" ht="26.25" customHeight="1" x14ac:dyDescent="0.25">
      <c r="A29" s="46">
        <v>22</v>
      </c>
      <c r="B29" s="68">
        <v>2510072022</v>
      </c>
      <c r="C29" s="34" t="s">
        <v>548</v>
      </c>
      <c r="D29" s="156">
        <v>39090</v>
      </c>
      <c r="E29" s="165" t="s">
        <v>139</v>
      </c>
      <c r="F29" s="87" t="s">
        <v>134</v>
      </c>
      <c r="G29" s="87" t="s">
        <v>135</v>
      </c>
      <c r="H29" s="87" t="s">
        <v>126</v>
      </c>
      <c r="I29" s="87" t="s">
        <v>128</v>
      </c>
      <c r="J29" s="87" t="s">
        <v>118</v>
      </c>
      <c r="K29" s="87" t="s">
        <v>136</v>
      </c>
      <c r="L29" s="87" t="s">
        <v>137</v>
      </c>
      <c r="M29" s="46">
        <f t="shared" si="0"/>
        <v>20</v>
      </c>
      <c r="N29" s="86"/>
    </row>
    <row r="30" spans="1:14" ht="26.25" customHeight="1" x14ac:dyDescent="0.25">
      <c r="A30" s="46">
        <v>23</v>
      </c>
      <c r="B30" s="68">
        <v>2510072023</v>
      </c>
      <c r="C30" s="34" t="s">
        <v>549</v>
      </c>
      <c r="D30" s="156">
        <v>39203</v>
      </c>
      <c r="E30" s="165" t="s">
        <v>139</v>
      </c>
      <c r="F30" s="87" t="s">
        <v>134</v>
      </c>
      <c r="G30" s="87" t="s">
        <v>135</v>
      </c>
      <c r="H30" s="87" t="s">
        <v>126</v>
      </c>
      <c r="I30" s="87" t="s">
        <v>128</v>
      </c>
      <c r="J30" s="87" t="s">
        <v>118</v>
      </c>
      <c r="K30" s="87" t="s">
        <v>136</v>
      </c>
      <c r="L30" s="87" t="s">
        <v>137</v>
      </c>
      <c r="M30" s="46">
        <f t="shared" si="0"/>
        <v>20</v>
      </c>
      <c r="N30" s="86"/>
    </row>
    <row r="31" spans="1:14" ht="26.25" customHeight="1" x14ac:dyDescent="0.25">
      <c r="A31" s="46">
        <v>24</v>
      </c>
      <c r="B31" s="67">
        <v>2510072024</v>
      </c>
      <c r="C31" s="34" t="s">
        <v>550</v>
      </c>
      <c r="D31" s="156">
        <v>39251</v>
      </c>
      <c r="E31" s="165" t="s">
        <v>139</v>
      </c>
      <c r="F31" s="87" t="s">
        <v>134</v>
      </c>
      <c r="G31" s="87" t="s">
        <v>135</v>
      </c>
      <c r="H31" s="87" t="s">
        <v>126</v>
      </c>
      <c r="I31" s="87" t="s">
        <v>128</v>
      </c>
      <c r="J31" s="87" t="s">
        <v>118</v>
      </c>
      <c r="K31" s="87" t="s">
        <v>136</v>
      </c>
      <c r="L31" s="87" t="s">
        <v>137</v>
      </c>
      <c r="M31" s="46">
        <f t="shared" si="0"/>
        <v>20</v>
      </c>
      <c r="N31" s="86"/>
    </row>
    <row r="32" spans="1:14" ht="26.25" customHeight="1" x14ac:dyDescent="0.25">
      <c r="A32" s="46">
        <v>25</v>
      </c>
      <c r="B32" s="68">
        <v>2510072025</v>
      </c>
      <c r="C32" s="47" t="s">
        <v>551</v>
      </c>
      <c r="D32" s="163">
        <v>39398</v>
      </c>
      <c r="E32" s="165" t="s">
        <v>139</v>
      </c>
      <c r="F32" s="87" t="s">
        <v>134</v>
      </c>
      <c r="G32" s="87" t="s">
        <v>135</v>
      </c>
      <c r="H32" s="87" t="s">
        <v>126</v>
      </c>
      <c r="I32" s="87" t="s">
        <v>128</v>
      </c>
      <c r="J32" s="87" t="s">
        <v>118</v>
      </c>
      <c r="K32" s="87" t="s">
        <v>136</v>
      </c>
      <c r="L32" s="87" t="s">
        <v>137</v>
      </c>
      <c r="M32" s="46">
        <f t="shared" si="0"/>
        <v>20</v>
      </c>
      <c r="N32" s="86"/>
    </row>
    <row r="33" spans="1:14" ht="26.25" customHeight="1" x14ac:dyDescent="0.25">
      <c r="A33" s="46">
        <v>26</v>
      </c>
      <c r="B33" s="68">
        <v>2510072026</v>
      </c>
      <c r="C33" s="34" t="s">
        <v>552</v>
      </c>
      <c r="D33" s="156">
        <v>39346</v>
      </c>
      <c r="E33" s="165" t="s">
        <v>139</v>
      </c>
      <c r="F33" s="87" t="s">
        <v>134</v>
      </c>
      <c r="G33" s="87" t="s">
        <v>135</v>
      </c>
      <c r="H33" s="87" t="s">
        <v>126</v>
      </c>
      <c r="I33" s="87" t="s">
        <v>128</v>
      </c>
      <c r="J33" s="87" t="s">
        <v>118</v>
      </c>
      <c r="K33" s="87" t="s">
        <v>136</v>
      </c>
      <c r="L33" s="87" t="s">
        <v>137</v>
      </c>
      <c r="M33" s="46">
        <f t="shared" si="0"/>
        <v>20</v>
      </c>
      <c r="N33" s="86"/>
    </row>
    <row r="34" spans="1:14" ht="26.25" customHeight="1" x14ac:dyDescent="0.25">
      <c r="A34" s="46">
        <v>27</v>
      </c>
      <c r="B34" s="67">
        <v>2510072027</v>
      </c>
      <c r="C34" s="66" t="s">
        <v>553</v>
      </c>
      <c r="D34" s="104">
        <v>39170</v>
      </c>
      <c r="E34" s="165" t="s">
        <v>139</v>
      </c>
      <c r="F34" s="87" t="s">
        <v>134</v>
      </c>
      <c r="G34" s="87" t="s">
        <v>135</v>
      </c>
      <c r="H34" s="87" t="s">
        <v>126</v>
      </c>
      <c r="I34" s="87" t="s">
        <v>128</v>
      </c>
      <c r="J34" s="87" t="s">
        <v>118</v>
      </c>
      <c r="K34" s="87" t="s">
        <v>136</v>
      </c>
      <c r="L34" s="87" t="s">
        <v>137</v>
      </c>
      <c r="M34" s="46">
        <f t="shared" si="0"/>
        <v>20</v>
      </c>
      <c r="N34" s="86"/>
    </row>
    <row r="35" spans="1:14" ht="26.25" customHeight="1" x14ac:dyDescent="0.25">
      <c r="A35" s="46">
        <v>28</v>
      </c>
      <c r="B35" s="68">
        <v>2510072028</v>
      </c>
      <c r="C35" s="47" t="s">
        <v>554</v>
      </c>
      <c r="D35" s="163">
        <v>39143</v>
      </c>
      <c r="E35" s="165" t="s">
        <v>139</v>
      </c>
      <c r="F35" s="87" t="s">
        <v>134</v>
      </c>
      <c r="G35" s="87" t="s">
        <v>135</v>
      </c>
      <c r="H35" s="87" t="s">
        <v>126</v>
      </c>
      <c r="I35" s="87" t="s">
        <v>128</v>
      </c>
      <c r="J35" s="87" t="s">
        <v>118</v>
      </c>
      <c r="K35" s="87" t="s">
        <v>136</v>
      </c>
      <c r="L35" s="87" t="s">
        <v>137</v>
      </c>
      <c r="M35" s="46">
        <f t="shared" si="0"/>
        <v>20</v>
      </c>
      <c r="N35" s="86"/>
    </row>
    <row r="36" spans="1:14" ht="26.25" customHeight="1" x14ac:dyDescent="0.25">
      <c r="A36" s="46">
        <v>29</v>
      </c>
      <c r="B36" s="68">
        <v>2510072029</v>
      </c>
      <c r="C36" s="34" t="s">
        <v>555</v>
      </c>
      <c r="D36" s="156">
        <v>39352</v>
      </c>
      <c r="E36" s="165" t="s">
        <v>139</v>
      </c>
      <c r="F36" s="87" t="s">
        <v>134</v>
      </c>
      <c r="G36" s="87" t="s">
        <v>135</v>
      </c>
      <c r="H36" s="87" t="s">
        <v>126</v>
      </c>
      <c r="I36" s="87" t="s">
        <v>128</v>
      </c>
      <c r="J36" s="87" t="s">
        <v>118</v>
      </c>
      <c r="K36" s="87" t="s">
        <v>136</v>
      </c>
      <c r="L36" s="87" t="s">
        <v>137</v>
      </c>
      <c r="M36" s="46">
        <f t="shared" si="0"/>
        <v>20</v>
      </c>
      <c r="N36" s="86"/>
    </row>
    <row r="37" spans="1:14" ht="26.25" customHeight="1" x14ac:dyDescent="0.25">
      <c r="A37" s="46">
        <v>30</v>
      </c>
      <c r="B37" s="67">
        <v>2510072030</v>
      </c>
      <c r="C37" s="34" t="s">
        <v>556</v>
      </c>
      <c r="D37" s="156">
        <v>39411</v>
      </c>
      <c r="E37" s="165" t="s">
        <v>139</v>
      </c>
      <c r="F37" s="87" t="s">
        <v>134</v>
      </c>
      <c r="G37" s="87" t="s">
        <v>135</v>
      </c>
      <c r="H37" s="87" t="s">
        <v>126</v>
      </c>
      <c r="I37" s="87" t="s">
        <v>128</v>
      </c>
      <c r="J37" s="87" t="s">
        <v>118</v>
      </c>
      <c r="K37" s="87" t="s">
        <v>136</v>
      </c>
      <c r="L37" s="87" t="s">
        <v>137</v>
      </c>
      <c r="M37" s="46">
        <f t="shared" si="0"/>
        <v>20</v>
      </c>
      <c r="N37" s="86"/>
    </row>
    <row r="38" spans="1:14" ht="26.25" customHeight="1" x14ac:dyDescent="0.25">
      <c r="A38" s="46">
        <v>31</v>
      </c>
      <c r="B38" s="68">
        <v>2510072031</v>
      </c>
      <c r="C38" s="34" t="s">
        <v>557</v>
      </c>
      <c r="D38" s="156">
        <v>39440</v>
      </c>
      <c r="E38" s="165" t="s">
        <v>139</v>
      </c>
      <c r="F38" s="87" t="s">
        <v>134</v>
      </c>
      <c r="G38" s="87" t="s">
        <v>135</v>
      </c>
      <c r="H38" s="87" t="s">
        <v>126</v>
      </c>
      <c r="I38" s="87" t="s">
        <v>128</v>
      </c>
      <c r="J38" s="87" t="s">
        <v>118</v>
      </c>
      <c r="K38" s="87" t="s">
        <v>136</v>
      </c>
      <c r="L38" s="87" t="s">
        <v>137</v>
      </c>
      <c r="M38" s="46">
        <f t="shared" si="0"/>
        <v>20</v>
      </c>
      <c r="N38" s="86"/>
    </row>
    <row r="39" spans="1:14" ht="26.25" customHeight="1" x14ac:dyDescent="0.25">
      <c r="A39" s="46">
        <v>32</v>
      </c>
      <c r="B39" s="68">
        <v>2510072032</v>
      </c>
      <c r="C39" s="47" t="s">
        <v>558</v>
      </c>
      <c r="D39" s="163">
        <v>38108</v>
      </c>
      <c r="E39" s="165" t="s">
        <v>139</v>
      </c>
      <c r="F39" s="87" t="s">
        <v>134</v>
      </c>
      <c r="G39" s="87" t="s">
        <v>135</v>
      </c>
      <c r="H39" s="87" t="s">
        <v>126</v>
      </c>
      <c r="I39" s="87" t="s">
        <v>128</v>
      </c>
      <c r="J39" s="87" t="s">
        <v>118</v>
      </c>
      <c r="K39" s="87" t="s">
        <v>136</v>
      </c>
      <c r="L39" s="87" t="s">
        <v>137</v>
      </c>
      <c r="M39" s="46">
        <f t="shared" si="0"/>
        <v>20</v>
      </c>
      <c r="N39" s="86"/>
    </row>
    <row r="40" spans="1:14" ht="26.25" customHeight="1" x14ac:dyDescent="0.25">
      <c r="A40" s="46">
        <v>33</v>
      </c>
      <c r="B40" s="67">
        <v>2510072033</v>
      </c>
      <c r="C40" s="47" t="s">
        <v>559</v>
      </c>
      <c r="D40" s="163">
        <v>39391</v>
      </c>
      <c r="E40" s="165" t="s">
        <v>139</v>
      </c>
      <c r="F40" s="87" t="s">
        <v>134</v>
      </c>
      <c r="G40" s="87" t="s">
        <v>135</v>
      </c>
      <c r="H40" s="87" t="s">
        <v>126</v>
      </c>
      <c r="I40" s="87" t="s">
        <v>128</v>
      </c>
      <c r="J40" s="87" t="s">
        <v>118</v>
      </c>
      <c r="K40" s="87" t="s">
        <v>136</v>
      </c>
      <c r="L40" s="87" t="s">
        <v>137</v>
      </c>
      <c r="M40" s="46">
        <f t="shared" si="0"/>
        <v>20</v>
      </c>
      <c r="N40" s="86"/>
    </row>
    <row r="41" spans="1:14" ht="26.25" customHeight="1" x14ac:dyDescent="0.25">
      <c r="A41" s="46">
        <v>34</v>
      </c>
      <c r="B41" s="68">
        <v>2510072034</v>
      </c>
      <c r="C41" s="47" t="s">
        <v>560</v>
      </c>
      <c r="D41" s="163">
        <v>39107</v>
      </c>
      <c r="E41" s="165" t="s">
        <v>139</v>
      </c>
      <c r="F41" s="87" t="s">
        <v>134</v>
      </c>
      <c r="G41" s="87" t="s">
        <v>135</v>
      </c>
      <c r="H41" s="87" t="s">
        <v>126</v>
      </c>
      <c r="I41" s="87" t="s">
        <v>128</v>
      </c>
      <c r="J41" s="87" t="s">
        <v>118</v>
      </c>
      <c r="K41" s="87" t="s">
        <v>136</v>
      </c>
      <c r="L41" s="87" t="s">
        <v>137</v>
      </c>
      <c r="M41" s="46">
        <f t="shared" si="0"/>
        <v>20</v>
      </c>
      <c r="N41" s="86"/>
    </row>
    <row r="42" spans="1:14" ht="26.25" customHeight="1" x14ac:dyDescent="0.25">
      <c r="A42" s="46">
        <v>35</v>
      </c>
      <c r="B42" s="67">
        <v>2510072035</v>
      </c>
      <c r="C42" s="34" t="s">
        <v>561</v>
      </c>
      <c r="D42" s="156">
        <v>39141</v>
      </c>
      <c r="E42" s="165" t="s">
        <v>139</v>
      </c>
      <c r="F42" s="87" t="s">
        <v>134</v>
      </c>
      <c r="G42" s="87" t="s">
        <v>135</v>
      </c>
      <c r="H42" s="87" t="s">
        <v>126</v>
      </c>
      <c r="I42" s="87" t="s">
        <v>128</v>
      </c>
      <c r="J42" s="87" t="s">
        <v>118</v>
      </c>
      <c r="K42" s="87" t="s">
        <v>136</v>
      </c>
      <c r="L42" s="87" t="s">
        <v>137</v>
      </c>
      <c r="M42" s="46">
        <f t="shared" si="0"/>
        <v>20</v>
      </c>
      <c r="N42" s="86"/>
    </row>
    <row r="43" spans="1:14" ht="26.25" customHeight="1" x14ac:dyDescent="0.25">
      <c r="A43" s="46">
        <v>36</v>
      </c>
      <c r="B43" s="68">
        <v>2510072036</v>
      </c>
      <c r="C43" s="34" t="s">
        <v>562</v>
      </c>
      <c r="D43" s="156">
        <v>39207</v>
      </c>
      <c r="E43" s="165" t="s">
        <v>139</v>
      </c>
      <c r="F43" s="87" t="s">
        <v>134</v>
      </c>
      <c r="G43" s="87" t="s">
        <v>135</v>
      </c>
      <c r="H43" s="87" t="s">
        <v>126</v>
      </c>
      <c r="I43" s="87" t="s">
        <v>128</v>
      </c>
      <c r="J43" s="87" t="s">
        <v>118</v>
      </c>
      <c r="K43" s="87" t="s">
        <v>136</v>
      </c>
      <c r="L43" s="87" t="s">
        <v>137</v>
      </c>
      <c r="M43" s="46">
        <f t="shared" si="0"/>
        <v>20</v>
      </c>
      <c r="N43" s="86"/>
    </row>
    <row r="44" spans="1:14" ht="26.25" customHeight="1" x14ac:dyDescent="0.25">
      <c r="A44" s="46">
        <v>37</v>
      </c>
      <c r="B44" s="68">
        <v>2510072037</v>
      </c>
      <c r="C44" s="47" t="s">
        <v>563</v>
      </c>
      <c r="D44" s="163">
        <v>39274</v>
      </c>
      <c r="E44" s="165" t="s">
        <v>139</v>
      </c>
      <c r="F44" s="87" t="s">
        <v>134</v>
      </c>
      <c r="G44" s="87" t="s">
        <v>135</v>
      </c>
      <c r="H44" s="87" t="s">
        <v>126</v>
      </c>
      <c r="I44" s="87" t="s">
        <v>128</v>
      </c>
      <c r="J44" s="87" t="s">
        <v>118</v>
      </c>
      <c r="K44" s="87" t="s">
        <v>136</v>
      </c>
      <c r="L44" s="87" t="s">
        <v>137</v>
      </c>
      <c r="M44" s="46">
        <f t="shared" si="0"/>
        <v>20</v>
      </c>
      <c r="N44" s="86"/>
    </row>
    <row r="45" spans="1:14" ht="26.25" customHeight="1" x14ac:dyDescent="0.25">
      <c r="A45" s="46">
        <v>38</v>
      </c>
      <c r="B45" s="67">
        <v>2510072038</v>
      </c>
      <c r="C45" s="47" t="s">
        <v>564</v>
      </c>
      <c r="D45" s="163">
        <v>39185</v>
      </c>
      <c r="E45" s="165" t="s">
        <v>139</v>
      </c>
      <c r="F45" s="87" t="s">
        <v>134</v>
      </c>
      <c r="G45" s="87" t="s">
        <v>135</v>
      </c>
      <c r="H45" s="87" t="s">
        <v>126</v>
      </c>
      <c r="I45" s="87" t="s">
        <v>128</v>
      </c>
      <c r="J45" s="87" t="s">
        <v>118</v>
      </c>
      <c r="K45" s="87" t="s">
        <v>136</v>
      </c>
      <c r="L45" s="87" t="s">
        <v>137</v>
      </c>
      <c r="M45" s="46">
        <f t="shared" si="0"/>
        <v>20</v>
      </c>
      <c r="N45" s="86"/>
    </row>
    <row r="46" spans="1:14" ht="26.25" customHeight="1" x14ac:dyDescent="0.25">
      <c r="A46" s="46">
        <v>39</v>
      </c>
      <c r="B46" s="68">
        <v>2510072039</v>
      </c>
      <c r="C46" s="34" t="s">
        <v>565</v>
      </c>
      <c r="D46" s="156">
        <v>39087</v>
      </c>
      <c r="E46" s="165" t="s">
        <v>139</v>
      </c>
      <c r="F46" s="87" t="s">
        <v>134</v>
      </c>
      <c r="G46" s="87" t="s">
        <v>135</v>
      </c>
      <c r="H46" s="87" t="s">
        <v>126</v>
      </c>
      <c r="I46" s="87" t="s">
        <v>128</v>
      </c>
      <c r="J46" s="87" t="s">
        <v>118</v>
      </c>
      <c r="K46" s="87" t="s">
        <v>136</v>
      </c>
      <c r="L46" s="87" t="s">
        <v>137</v>
      </c>
      <c r="M46" s="46">
        <f t="shared" si="0"/>
        <v>20</v>
      </c>
      <c r="N46" s="86"/>
    </row>
    <row r="47" spans="1:14" ht="26.25" customHeight="1" x14ac:dyDescent="0.25">
      <c r="A47" s="46">
        <v>40</v>
      </c>
      <c r="B47" s="68">
        <v>2510072040</v>
      </c>
      <c r="C47" s="47" t="s">
        <v>186</v>
      </c>
      <c r="D47" s="163">
        <v>39116</v>
      </c>
      <c r="E47" s="165" t="s">
        <v>139</v>
      </c>
      <c r="F47" s="87" t="s">
        <v>134</v>
      </c>
      <c r="G47" s="87" t="s">
        <v>135</v>
      </c>
      <c r="H47" s="87" t="s">
        <v>126</v>
      </c>
      <c r="I47" s="87" t="s">
        <v>128</v>
      </c>
      <c r="J47" s="87" t="s">
        <v>118</v>
      </c>
      <c r="K47" s="87" t="s">
        <v>136</v>
      </c>
      <c r="L47" s="87" t="s">
        <v>137</v>
      </c>
      <c r="M47" s="46">
        <f t="shared" si="0"/>
        <v>20</v>
      </c>
      <c r="N47" s="86"/>
    </row>
    <row r="48" spans="1:14" ht="26.25" customHeight="1" x14ac:dyDescent="0.25">
      <c r="A48" s="46">
        <v>41</v>
      </c>
      <c r="B48" s="67">
        <v>2510072041</v>
      </c>
      <c r="C48" s="34" t="s">
        <v>233</v>
      </c>
      <c r="D48" s="156">
        <v>39438</v>
      </c>
      <c r="E48" s="165" t="s">
        <v>139</v>
      </c>
      <c r="F48" s="87" t="s">
        <v>134</v>
      </c>
      <c r="G48" s="87" t="s">
        <v>135</v>
      </c>
      <c r="H48" s="87" t="s">
        <v>126</v>
      </c>
      <c r="I48" s="87" t="s">
        <v>128</v>
      </c>
      <c r="J48" s="87" t="s">
        <v>118</v>
      </c>
      <c r="K48" s="87" t="s">
        <v>136</v>
      </c>
      <c r="L48" s="87" t="s">
        <v>137</v>
      </c>
      <c r="M48" s="46">
        <f t="shared" si="0"/>
        <v>20</v>
      </c>
      <c r="N48" s="86"/>
    </row>
    <row r="49" spans="1:14" ht="26.25" customHeight="1" x14ac:dyDescent="0.25">
      <c r="A49" s="46">
        <v>42</v>
      </c>
      <c r="B49" s="68">
        <v>2510072042</v>
      </c>
      <c r="C49" s="34" t="s">
        <v>566</v>
      </c>
      <c r="D49" s="156">
        <v>39156</v>
      </c>
      <c r="E49" s="165" t="s">
        <v>139</v>
      </c>
      <c r="F49" s="87" t="s">
        <v>134</v>
      </c>
      <c r="G49" s="87" t="s">
        <v>135</v>
      </c>
      <c r="H49" s="87" t="s">
        <v>126</v>
      </c>
      <c r="I49" s="87" t="s">
        <v>128</v>
      </c>
      <c r="J49" s="87" t="s">
        <v>118</v>
      </c>
      <c r="K49" s="87" t="s">
        <v>136</v>
      </c>
      <c r="L49" s="87" t="s">
        <v>137</v>
      </c>
      <c r="M49" s="46">
        <f t="shared" si="0"/>
        <v>20</v>
      </c>
      <c r="N49" s="86"/>
    </row>
    <row r="50" spans="1:14" ht="26.25" customHeight="1" x14ac:dyDescent="0.25">
      <c r="A50" s="46">
        <v>43</v>
      </c>
      <c r="B50" s="68">
        <v>2510072043</v>
      </c>
      <c r="C50" s="47" t="s">
        <v>567</v>
      </c>
      <c r="D50" s="163">
        <v>39249</v>
      </c>
      <c r="E50" s="165" t="s">
        <v>139</v>
      </c>
      <c r="F50" s="87" t="s">
        <v>134</v>
      </c>
      <c r="G50" s="87" t="s">
        <v>135</v>
      </c>
      <c r="H50" s="87" t="s">
        <v>126</v>
      </c>
      <c r="I50" s="87" t="s">
        <v>128</v>
      </c>
      <c r="J50" s="87" t="s">
        <v>118</v>
      </c>
      <c r="K50" s="87" t="s">
        <v>136</v>
      </c>
      <c r="L50" s="87" t="s">
        <v>137</v>
      </c>
      <c r="M50" s="46">
        <f t="shared" si="0"/>
        <v>20</v>
      </c>
      <c r="N50" s="86"/>
    </row>
    <row r="51" spans="1:14" ht="26.25" customHeight="1" x14ac:dyDescent="0.25">
      <c r="A51" s="46">
        <v>44</v>
      </c>
      <c r="B51" s="67">
        <v>2510072044</v>
      </c>
      <c r="C51" s="47" t="s">
        <v>568</v>
      </c>
      <c r="D51" s="163">
        <v>39246</v>
      </c>
      <c r="E51" s="165" t="s">
        <v>139</v>
      </c>
      <c r="F51" s="87" t="s">
        <v>134</v>
      </c>
      <c r="G51" s="87" t="s">
        <v>135</v>
      </c>
      <c r="H51" s="87" t="s">
        <v>126</v>
      </c>
      <c r="I51" s="87" t="s">
        <v>128</v>
      </c>
      <c r="J51" s="87" t="s">
        <v>118</v>
      </c>
      <c r="K51" s="87" t="s">
        <v>136</v>
      </c>
      <c r="L51" s="87" t="s">
        <v>137</v>
      </c>
      <c r="M51" s="46">
        <f t="shared" si="0"/>
        <v>20</v>
      </c>
      <c r="N51" s="86"/>
    </row>
    <row r="52" spans="1:14" ht="26.25" customHeight="1" x14ac:dyDescent="0.25">
      <c r="A52" s="46">
        <v>45</v>
      </c>
      <c r="B52" s="68">
        <v>2510072045</v>
      </c>
      <c r="C52" s="34" t="s">
        <v>569</v>
      </c>
      <c r="D52" s="156">
        <v>39140</v>
      </c>
      <c r="E52" s="165" t="s">
        <v>139</v>
      </c>
      <c r="F52" s="87" t="s">
        <v>134</v>
      </c>
      <c r="G52" s="87" t="s">
        <v>135</v>
      </c>
      <c r="H52" s="87" t="s">
        <v>126</v>
      </c>
      <c r="I52" s="87" t="s">
        <v>128</v>
      </c>
      <c r="J52" s="87" t="s">
        <v>118</v>
      </c>
      <c r="K52" s="87" t="s">
        <v>136</v>
      </c>
      <c r="L52" s="87" t="s">
        <v>137</v>
      </c>
      <c r="M52" s="46">
        <f t="shared" si="0"/>
        <v>20</v>
      </c>
      <c r="N52" s="86"/>
    </row>
    <row r="53" spans="1:14" ht="26.25" customHeight="1" x14ac:dyDescent="0.25">
      <c r="A53" s="46">
        <v>46</v>
      </c>
      <c r="B53" s="68">
        <v>2510072046</v>
      </c>
      <c r="C53" s="47" t="s">
        <v>570</v>
      </c>
      <c r="D53" s="163">
        <v>38785</v>
      </c>
      <c r="E53" s="165" t="s">
        <v>139</v>
      </c>
      <c r="F53" s="87" t="s">
        <v>134</v>
      </c>
      <c r="G53" s="87" t="s">
        <v>135</v>
      </c>
      <c r="H53" s="87" t="s">
        <v>126</v>
      </c>
      <c r="I53" s="87" t="s">
        <v>128</v>
      </c>
      <c r="J53" s="87" t="s">
        <v>118</v>
      </c>
      <c r="K53" s="87" t="s">
        <v>136</v>
      </c>
      <c r="L53" s="87" t="s">
        <v>137</v>
      </c>
      <c r="M53" s="46">
        <f t="shared" si="0"/>
        <v>20</v>
      </c>
      <c r="N53" s="86"/>
    </row>
    <row r="54" spans="1:14" ht="26.25" customHeight="1" x14ac:dyDescent="0.25">
      <c r="A54" s="46">
        <v>47</v>
      </c>
      <c r="B54" s="67">
        <v>2510072047</v>
      </c>
      <c r="C54" s="34" t="s">
        <v>571</v>
      </c>
      <c r="D54" s="156">
        <v>39018</v>
      </c>
      <c r="E54" s="165" t="s">
        <v>139</v>
      </c>
      <c r="F54" s="87" t="s">
        <v>134</v>
      </c>
      <c r="G54" s="87" t="s">
        <v>135</v>
      </c>
      <c r="H54" s="87" t="s">
        <v>126</v>
      </c>
      <c r="I54" s="87" t="s">
        <v>128</v>
      </c>
      <c r="J54" s="87" t="s">
        <v>118</v>
      </c>
      <c r="K54" s="87" t="s">
        <v>136</v>
      </c>
      <c r="L54" s="87" t="s">
        <v>137</v>
      </c>
      <c r="M54" s="46">
        <f t="shared" si="0"/>
        <v>20</v>
      </c>
      <c r="N54" s="86"/>
    </row>
    <row r="55" spans="1:14" ht="26.25" customHeight="1" x14ac:dyDescent="0.25">
      <c r="A55" s="46">
        <v>48</v>
      </c>
      <c r="B55" s="68">
        <v>2510072048</v>
      </c>
      <c r="C55" s="47" t="s">
        <v>572</v>
      </c>
      <c r="D55" s="163">
        <v>39399</v>
      </c>
      <c r="E55" s="165" t="s">
        <v>139</v>
      </c>
      <c r="F55" s="87" t="s">
        <v>134</v>
      </c>
      <c r="G55" s="87" t="s">
        <v>135</v>
      </c>
      <c r="H55" s="87" t="s">
        <v>126</v>
      </c>
      <c r="I55" s="87" t="s">
        <v>128</v>
      </c>
      <c r="J55" s="87" t="s">
        <v>118</v>
      </c>
      <c r="K55" s="87" t="s">
        <v>136</v>
      </c>
      <c r="L55" s="87" t="s">
        <v>137</v>
      </c>
      <c r="M55" s="46">
        <f t="shared" si="0"/>
        <v>20</v>
      </c>
      <c r="N55" s="86"/>
    </row>
    <row r="56" spans="1:14" ht="26.25" customHeight="1" x14ac:dyDescent="0.25">
      <c r="A56" s="46">
        <v>49</v>
      </c>
      <c r="B56" s="68">
        <v>2510072049</v>
      </c>
      <c r="C56" s="34" t="s">
        <v>573</v>
      </c>
      <c r="D56" s="156">
        <v>39399</v>
      </c>
      <c r="E56" s="165" t="s">
        <v>139</v>
      </c>
      <c r="F56" s="87" t="s">
        <v>134</v>
      </c>
      <c r="G56" s="87" t="s">
        <v>135</v>
      </c>
      <c r="H56" s="87" t="s">
        <v>126</v>
      </c>
      <c r="I56" s="87" t="s">
        <v>128</v>
      </c>
      <c r="J56" s="87" t="s">
        <v>118</v>
      </c>
      <c r="K56" s="87" t="s">
        <v>136</v>
      </c>
      <c r="L56" s="87" t="s">
        <v>137</v>
      </c>
      <c r="M56" s="46">
        <f t="shared" si="0"/>
        <v>20</v>
      </c>
      <c r="N56" s="86"/>
    </row>
    <row r="57" spans="1:14" ht="26.25" customHeight="1" x14ac:dyDescent="0.25">
      <c r="A57" s="46">
        <v>50</v>
      </c>
      <c r="B57" s="67">
        <v>2510072050</v>
      </c>
      <c r="C57" s="47" t="s">
        <v>574</v>
      </c>
      <c r="D57" s="163">
        <v>39418</v>
      </c>
      <c r="E57" s="165" t="s">
        <v>139</v>
      </c>
      <c r="F57" s="87" t="s">
        <v>134</v>
      </c>
      <c r="G57" s="87" t="s">
        <v>135</v>
      </c>
      <c r="H57" s="87" t="s">
        <v>126</v>
      </c>
      <c r="I57" s="87" t="s">
        <v>128</v>
      </c>
      <c r="J57" s="87" t="s">
        <v>118</v>
      </c>
      <c r="K57" s="87" t="s">
        <v>136</v>
      </c>
      <c r="L57" s="87" t="s">
        <v>137</v>
      </c>
      <c r="M57" s="46">
        <f t="shared" si="0"/>
        <v>20</v>
      </c>
      <c r="N57" s="86"/>
    </row>
    <row r="58" spans="1:14" ht="26.25" customHeight="1" x14ac:dyDescent="0.25">
      <c r="A58" s="46">
        <v>51</v>
      </c>
      <c r="B58" s="68">
        <v>2510072051</v>
      </c>
      <c r="C58" s="47" t="s">
        <v>575</v>
      </c>
      <c r="D58" s="163">
        <v>39367</v>
      </c>
      <c r="E58" s="165" t="s">
        <v>139</v>
      </c>
      <c r="F58" s="87" t="s">
        <v>134</v>
      </c>
      <c r="G58" s="87" t="s">
        <v>135</v>
      </c>
      <c r="H58" s="87" t="s">
        <v>126</v>
      </c>
      <c r="I58" s="87" t="s">
        <v>128</v>
      </c>
      <c r="J58" s="87" t="s">
        <v>118</v>
      </c>
      <c r="K58" s="87" t="s">
        <v>136</v>
      </c>
      <c r="L58" s="87" t="s">
        <v>137</v>
      </c>
      <c r="M58" s="46">
        <f t="shared" si="0"/>
        <v>20</v>
      </c>
      <c r="N58" s="86"/>
    </row>
    <row r="59" spans="1:14" ht="26.25" customHeight="1" x14ac:dyDescent="0.25">
      <c r="A59" s="46">
        <v>52</v>
      </c>
      <c r="B59" s="68">
        <v>2510072052</v>
      </c>
      <c r="C59" s="34" t="s">
        <v>576</v>
      </c>
      <c r="D59" s="156">
        <v>39240</v>
      </c>
      <c r="E59" s="165" t="s">
        <v>139</v>
      </c>
      <c r="F59" s="87" t="s">
        <v>134</v>
      </c>
      <c r="G59" s="87" t="s">
        <v>135</v>
      </c>
      <c r="H59" s="87" t="s">
        <v>126</v>
      </c>
      <c r="I59" s="87" t="s">
        <v>128</v>
      </c>
      <c r="J59" s="87" t="s">
        <v>118</v>
      </c>
      <c r="K59" s="87" t="s">
        <v>136</v>
      </c>
      <c r="L59" s="87" t="s">
        <v>137</v>
      </c>
      <c r="M59" s="46">
        <f t="shared" si="0"/>
        <v>20</v>
      </c>
      <c r="N59" s="86"/>
    </row>
    <row r="60" spans="1:14" ht="26.25" customHeight="1" x14ac:dyDescent="0.25">
      <c r="A60" s="46">
        <v>53</v>
      </c>
      <c r="B60" s="67">
        <v>2510072053</v>
      </c>
      <c r="C60" s="34" t="s">
        <v>577</v>
      </c>
      <c r="D60" s="156">
        <v>39316</v>
      </c>
      <c r="E60" s="165" t="s">
        <v>139</v>
      </c>
      <c r="F60" s="87" t="s">
        <v>134</v>
      </c>
      <c r="G60" s="87" t="s">
        <v>135</v>
      </c>
      <c r="H60" s="87" t="s">
        <v>126</v>
      </c>
      <c r="I60" s="87" t="s">
        <v>128</v>
      </c>
      <c r="J60" s="87" t="s">
        <v>118</v>
      </c>
      <c r="K60" s="87" t="s">
        <v>136</v>
      </c>
      <c r="L60" s="87" t="s">
        <v>137</v>
      </c>
      <c r="M60" s="46">
        <f t="shared" si="0"/>
        <v>20</v>
      </c>
      <c r="N60" s="86"/>
    </row>
    <row r="61" spans="1:14" ht="26.25" customHeight="1" x14ac:dyDescent="0.25">
      <c r="A61" s="46">
        <v>54</v>
      </c>
      <c r="B61" s="68">
        <v>2510072054</v>
      </c>
      <c r="C61" s="47" t="s">
        <v>578</v>
      </c>
      <c r="D61" s="163">
        <v>39334</v>
      </c>
      <c r="E61" s="165" t="s">
        <v>139</v>
      </c>
      <c r="F61" s="87" t="s">
        <v>134</v>
      </c>
      <c r="G61" s="87" t="s">
        <v>135</v>
      </c>
      <c r="H61" s="87" t="s">
        <v>126</v>
      </c>
      <c r="I61" s="87" t="s">
        <v>128</v>
      </c>
      <c r="J61" s="87" t="s">
        <v>118</v>
      </c>
      <c r="K61" s="87" t="s">
        <v>136</v>
      </c>
      <c r="L61" s="87" t="s">
        <v>137</v>
      </c>
      <c r="M61" s="46">
        <f t="shared" si="0"/>
        <v>20</v>
      </c>
      <c r="N61" s="86"/>
    </row>
    <row r="62" spans="1:14" ht="26.25" customHeight="1" x14ac:dyDescent="0.25">
      <c r="A62" s="46">
        <v>55</v>
      </c>
      <c r="B62" s="68">
        <v>2510072055</v>
      </c>
      <c r="C62" s="34" t="s">
        <v>579</v>
      </c>
      <c r="D62" s="156">
        <v>39334</v>
      </c>
      <c r="E62" s="165" t="s">
        <v>139</v>
      </c>
      <c r="F62" s="87" t="s">
        <v>134</v>
      </c>
      <c r="G62" s="87" t="s">
        <v>135</v>
      </c>
      <c r="H62" s="87" t="s">
        <v>126</v>
      </c>
      <c r="I62" s="87" t="s">
        <v>128</v>
      </c>
      <c r="J62" s="87" t="s">
        <v>118</v>
      </c>
      <c r="K62" s="87" t="s">
        <v>136</v>
      </c>
      <c r="L62" s="87" t="s">
        <v>137</v>
      </c>
      <c r="M62" s="46">
        <f t="shared" si="0"/>
        <v>20</v>
      </c>
      <c r="N62" s="86"/>
    </row>
    <row r="63" spans="1:14" ht="26.25" customHeight="1" x14ac:dyDescent="0.25">
      <c r="A63" s="46">
        <v>56</v>
      </c>
      <c r="B63" s="67">
        <v>2510072056</v>
      </c>
      <c r="C63" s="47" t="s">
        <v>580</v>
      </c>
      <c r="D63" s="163">
        <v>39239</v>
      </c>
      <c r="E63" s="165" t="s">
        <v>139</v>
      </c>
      <c r="F63" s="87" t="s">
        <v>134</v>
      </c>
      <c r="G63" s="87" t="s">
        <v>135</v>
      </c>
      <c r="H63" s="87" t="s">
        <v>126</v>
      </c>
      <c r="I63" s="87" t="s">
        <v>128</v>
      </c>
      <c r="J63" s="87" t="s">
        <v>118</v>
      </c>
      <c r="K63" s="87" t="s">
        <v>136</v>
      </c>
      <c r="L63" s="87" t="s">
        <v>137</v>
      </c>
      <c r="M63" s="46">
        <f t="shared" si="0"/>
        <v>20</v>
      </c>
      <c r="N63" s="86"/>
    </row>
    <row r="64" spans="1:14" ht="26.25" customHeight="1" x14ac:dyDescent="0.25">
      <c r="A64" s="46">
        <v>57</v>
      </c>
      <c r="B64" s="68">
        <v>2510072057</v>
      </c>
      <c r="C64" s="47" t="s">
        <v>526</v>
      </c>
      <c r="D64" s="163">
        <v>39054</v>
      </c>
      <c r="E64" s="165" t="s">
        <v>139</v>
      </c>
      <c r="F64" s="87" t="s">
        <v>134</v>
      </c>
      <c r="G64" s="87" t="s">
        <v>135</v>
      </c>
      <c r="H64" s="87" t="s">
        <v>126</v>
      </c>
      <c r="I64" s="87" t="s">
        <v>128</v>
      </c>
      <c r="J64" s="87" t="s">
        <v>118</v>
      </c>
      <c r="K64" s="87" t="s">
        <v>136</v>
      </c>
      <c r="L64" s="87" t="s">
        <v>137</v>
      </c>
      <c r="M64" s="46">
        <f t="shared" si="0"/>
        <v>20</v>
      </c>
      <c r="N64" s="86"/>
    </row>
    <row r="65" spans="1:14" ht="26.25" customHeight="1" x14ac:dyDescent="0.25">
      <c r="A65" s="46">
        <v>58</v>
      </c>
      <c r="B65" s="67">
        <v>2510072058</v>
      </c>
      <c r="C65" s="66" t="s">
        <v>581</v>
      </c>
      <c r="D65" s="104">
        <v>39149</v>
      </c>
      <c r="E65" s="165" t="s">
        <v>139</v>
      </c>
      <c r="F65" s="87" t="s">
        <v>134</v>
      </c>
      <c r="G65" s="87" t="s">
        <v>135</v>
      </c>
      <c r="H65" s="87" t="s">
        <v>126</v>
      </c>
      <c r="I65" s="87" t="s">
        <v>128</v>
      </c>
      <c r="J65" s="87" t="s">
        <v>118</v>
      </c>
      <c r="K65" s="87" t="s">
        <v>136</v>
      </c>
      <c r="L65" s="87" t="s">
        <v>137</v>
      </c>
      <c r="M65" s="46">
        <f t="shared" si="0"/>
        <v>20</v>
      </c>
      <c r="N65" s="86"/>
    </row>
    <row r="66" spans="1:14" ht="26.25" customHeight="1" x14ac:dyDescent="0.25">
      <c r="A66" s="46">
        <v>59</v>
      </c>
      <c r="B66" s="68">
        <v>2510072059</v>
      </c>
      <c r="C66" s="47" t="s">
        <v>582</v>
      </c>
      <c r="D66" s="163">
        <v>39210</v>
      </c>
      <c r="E66" s="165" t="s">
        <v>139</v>
      </c>
      <c r="F66" s="87" t="s">
        <v>134</v>
      </c>
      <c r="G66" s="87" t="s">
        <v>135</v>
      </c>
      <c r="H66" s="87" t="s">
        <v>126</v>
      </c>
      <c r="I66" s="87" t="s">
        <v>128</v>
      </c>
      <c r="J66" s="87" t="s">
        <v>118</v>
      </c>
      <c r="K66" s="87" t="s">
        <v>136</v>
      </c>
      <c r="L66" s="87" t="s">
        <v>137</v>
      </c>
      <c r="M66" s="46">
        <f t="shared" si="0"/>
        <v>20</v>
      </c>
      <c r="N66" s="86"/>
    </row>
    <row r="67" spans="1:14" ht="26.25" customHeight="1" x14ac:dyDescent="0.25">
      <c r="A67" s="46">
        <v>60</v>
      </c>
      <c r="B67" s="68">
        <v>2510072060</v>
      </c>
      <c r="C67" s="34" t="s">
        <v>583</v>
      </c>
      <c r="D67" s="156">
        <v>39412</v>
      </c>
      <c r="E67" s="165" t="s">
        <v>139</v>
      </c>
      <c r="F67" s="87" t="s">
        <v>134</v>
      </c>
      <c r="G67" s="87" t="s">
        <v>135</v>
      </c>
      <c r="H67" s="87" t="s">
        <v>126</v>
      </c>
      <c r="I67" s="87" t="s">
        <v>128</v>
      </c>
      <c r="J67" s="87" t="s">
        <v>118</v>
      </c>
      <c r="K67" s="87" t="s">
        <v>136</v>
      </c>
      <c r="L67" s="87" t="s">
        <v>137</v>
      </c>
      <c r="M67" s="46">
        <f t="shared" si="0"/>
        <v>20</v>
      </c>
      <c r="N67" s="86"/>
    </row>
    <row r="68" spans="1:14" ht="26.25" customHeight="1" x14ac:dyDescent="0.25">
      <c r="A68" s="46">
        <v>61</v>
      </c>
      <c r="B68" s="67">
        <v>2510072061</v>
      </c>
      <c r="C68" s="34" t="s">
        <v>584</v>
      </c>
      <c r="D68" s="156">
        <v>39163</v>
      </c>
      <c r="E68" s="165" t="s">
        <v>139</v>
      </c>
      <c r="F68" s="87" t="s">
        <v>134</v>
      </c>
      <c r="G68" s="87" t="s">
        <v>135</v>
      </c>
      <c r="H68" s="87" t="s">
        <v>126</v>
      </c>
      <c r="I68" s="87" t="s">
        <v>128</v>
      </c>
      <c r="J68" s="87" t="s">
        <v>118</v>
      </c>
      <c r="K68" s="87" t="s">
        <v>136</v>
      </c>
      <c r="L68" s="87" t="s">
        <v>137</v>
      </c>
      <c r="M68" s="46">
        <f t="shared" si="0"/>
        <v>20</v>
      </c>
      <c r="N68" s="86"/>
    </row>
    <row r="69" spans="1:14" ht="26.25" customHeight="1" x14ac:dyDescent="0.25">
      <c r="A69" s="46">
        <v>62</v>
      </c>
      <c r="B69" s="68">
        <v>2510072062</v>
      </c>
      <c r="C69" s="47" t="s">
        <v>585</v>
      </c>
      <c r="D69" s="163">
        <v>39293</v>
      </c>
      <c r="E69" s="165" t="s">
        <v>139</v>
      </c>
      <c r="F69" s="87" t="s">
        <v>134</v>
      </c>
      <c r="G69" s="87" t="s">
        <v>135</v>
      </c>
      <c r="H69" s="87" t="s">
        <v>126</v>
      </c>
      <c r="I69" s="87" t="s">
        <v>128</v>
      </c>
      <c r="J69" s="87" t="s">
        <v>118</v>
      </c>
      <c r="K69" s="87" t="s">
        <v>136</v>
      </c>
      <c r="L69" s="87" t="s">
        <v>137</v>
      </c>
      <c r="M69" s="46">
        <f t="shared" si="0"/>
        <v>20</v>
      </c>
      <c r="N69" s="86"/>
    </row>
    <row r="70" spans="1:14" ht="26.25" customHeight="1" x14ac:dyDescent="0.25">
      <c r="A70" s="46">
        <v>63</v>
      </c>
      <c r="B70" s="68">
        <v>2510072063</v>
      </c>
      <c r="C70" s="66" t="s">
        <v>586</v>
      </c>
      <c r="D70" s="104">
        <v>39220</v>
      </c>
      <c r="E70" s="165" t="s">
        <v>139</v>
      </c>
      <c r="F70" s="87" t="s">
        <v>134</v>
      </c>
      <c r="G70" s="87" t="s">
        <v>135</v>
      </c>
      <c r="H70" s="87" t="s">
        <v>126</v>
      </c>
      <c r="I70" s="87" t="s">
        <v>128</v>
      </c>
      <c r="J70" s="87" t="s">
        <v>118</v>
      </c>
      <c r="K70" s="87" t="s">
        <v>136</v>
      </c>
      <c r="L70" s="87" t="s">
        <v>137</v>
      </c>
      <c r="M70" s="46">
        <f t="shared" si="0"/>
        <v>20</v>
      </c>
      <c r="N70" s="86"/>
    </row>
    <row r="71" spans="1:14" ht="26.25" customHeight="1" x14ac:dyDescent="0.25">
      <c r="A71" s="46">
        <v>64</v>
      </c>
      <c r="B71" s="67">
        <v>2510072064</v>
      </c>
      <c r="C71" s="47" t="s">
        <v>587</v>
      </c>
      <c r="D71" s="163">
        <v>39161</v>
      </c>
      <c r="E71" s="165" t="s">
        <v>139</v>
      </c>
      <c r="F71" s="87" t="s">
        <v>134</v>
      </c>
      <c r="G71" s="87" t="s">
        <v>135</v>
      </c>
      <c r="H71" s="87" t="s">
        <v>126</v>
      </c>
      <c r="I71" s="87" t="s">
        <v>128</v>
      </c>
      <c r="J71" s="87" t="s">
        <v>118</v>
      </c>
      <c r="K71" s="87" t="s">
        <v>136</v>
      </c>
      <c r="L71" s="87" t="s">
        <v>137</v>
      </c>
      <c r="M71" s="46">
        <f t="shared" si="0"/>
        <v>20</v>
      </c>
      <c r="N71" s="86"/>
    </row>
    <row r="72" spans="1:14" ht="26.25" customHeight="1" x14ac:dyDescent="0.25">
      <c r="A72" s="46">
        <v>65</v>
      </c>
      <c r="B72" s="68">
        <v>2510072065</v>
      </c>
      <c r="C72" s="66" t="s">
        <v>588</v>
      </c>
      <c r="D72" s="104">
        <v>39214</v>
      </c>
      <c r="E72" s="165" t="s">
        <v>139</v>
      </c>
      <c r="F72" s="87" t="s">
        <v>134</v>
      </c>
      <c r="G72" s="87" t="s">
        <v>135</v>
      </c>
      <c r="H72" s="87" t="s">
        <v>126</v>
      </c>
      <c r="I72" s="87" t="s">
        <v>128</v>
      </c>
      <c r="J72" s="87" t="s">
        <v>118</v>
      </c>
      <c r="K72" s="87" t="s">
        <v>136</v>
      </c>
      <c r="L72" s="87" t="s">
        <v>137</v>
      </c>
      <c r="M72" s="46">
        <f t="shared" si="0"/>
        <v>20</v>
      </c>
      <c r="N72" s="86"/>
    </row>
    <row r="73" spans="1:14" ht="26.25" customHeight="1" x14ac:dyDescent="0.25">
      <c r="A73" s="46">
        <v>66</v>
      </c>
      <c r="B73" s="67">
        <v>2510072066</v>
      </c>
      <c r="C73" s="47" t="s">
        <v>589</v>
      </c>
      <c r="D73" s="163">
        <v>39398</v>
      </c>
      <c r="E73" s="165" t="s">
        <v>139</v>
      </c>
      <c r="F73" s="87" t="s">
        <v>134</v>
      </c>
      <c r="G73" s="87" t="s">
        <v>135</v>
      </c>
      <c r="H73" s="87" t="s">
        <v>126</v>
      </c>
      <c r="I73" s="87" t="s">
        <v>128</v>
      </c>
      <c r="J73" s="87" t="s">
        <v>118</v>
      </c>
      <c r="K73" s="87" t="s">
        <v>136</v>
      </c>
      <c r="L73" s="87" t="s">
        <v>137</v>
      </c>
      <c r="M73" s="46">
        <f t="shared" ref="M73:M76" si="1">$M$7-SUMIF(E73:L73,"",$E$7:$L$7)</f>
        <v>20</v>
      </c>
      <c r="N73" s="86"/>
    </row>
    <row r="74" spans="1:14" ht="26.25" customHeight="1" x14ac:dyDescent="0.25">
      <c r="A74" s="46">
        <v>67</v>
      </c>
      <c r="B74" s="68">
        <v>2510072067</v>
      </c>
      <c r="C74" s="34" t="s">
        <v>590</v>
      </c>
      <c r="D74" s="156">
        <v>39434</v>
      </c>
      <c r="E74" s="165" t="s">
        <v>139</v>
      </c>
      <c r="F74" s="87" t="s">
        <v>134</v>
      </c>
      <c r="G74" s="87" t="s">
        <v>135</v>
      </c>
      <c r="H74" s="87" t="s">
        <v>126</v>
      </c>
      <c r="I74" s="87" t="s">
        <v>128</v>
      </c>
      <c r="J74" s="87" t="s">
        <v>118</v>
      </c>
      <c r="K74" s="87" t="s">
        <v>136</v>
      </c>
      <c r="L74" s="87" t="s">
        <v>137</v>
      </c>
      <c r="M74" s="46">
        <f t="shared" si="1"/>
        <v>20</v>
      </c>
      <c r="N74" s="86"/>
    </row>
    <row r="75" spans="1:14" ht="26.25" customHeight="1" x14ac:dyDescent="0.25">
      <c r="A75" s="46">
        <v>68</v>
      </c>
      <c r="B75" s="68">
        <v>2510072068</v>
      </c>
      <c r="C75" s="34" t="s">
        <v>591</v>
      </c>
      <c r="D75" s="156">
        <v>39352</v>
      </c>
      <c r="E75" s="165" t="s">
        <v>139</v>
      </c>
      <c r="F75" s="87" t="s">
        <v>134</v>
      </c>
      <c r="G75" s="87" t="s">
        <v>135</v>
      </c>
      <c r="H75" s="87" t="s">
        <v>126</v>
      </c>
      <c r="I75" s="87" t="s">
        <v>128</v>
      </c>
      <c r="J75" s="87" t="s">
        <v>118</v>
      </c>
      <c r="K75" s="87" t="s">
        <v>136</v>
      </c>
      <c r="L75" s="87" t="s">
        <v>137</v>
      </c>
      <c r="M75" s="46">
        <f t="shared" si="1"/>
        <v>20</v>
      </c>
      <c r="N75" s="86"/>
    </row>
    <row r="76" spans="1:14" ht="26.25" customHeight="1" x14ac:dyDescent="0.25">
      <c r="A76" s="46">
        <v>69</v>
      </c>
      <c r="B76" s="67">
        <v>2510072069</v>
      </c>
      <c r="C76" s="47" t="s">
        <v>592</v>
      </c>
      <c r="D76" s="163">
        <v>39174</v>
      </c>
      <c r="E76" s="165" t="s">
        <v>139</v>
      </c>
      <c r="F76" s="87" t="s">
        <v>134</v>
      </c>
      <c r="G76" s="87" t="s">
        <v>135</v>
      </c>
      <c r="H76" s="87" t="s">
        <v>126</v>
      </c>
      <c r="I76" s="87" t="s">
        <v>128</v>
      </c>
      <c r="J76" s="87" t="s">
        <v>118</v>
      </c>
      <c r="K76" s="87" t="s">
        <v>136</v>
      </c>
      <c r="L76" s="87" t="s">
        <v>137</v>
      </c>
      <c r="M76" s="46">
        <f t="shared" si="1"/>
        <v>20</v>
      </c>
      <c r="N76" s="86"/>
    </row>
  </sheetData>
  <mergeCells count="8">
    <mergeCell ref="A1:C1"/>
    <mergeCell ref="A2:C2"/>
    <mergeCell ref="A3:C3"/>
    <mergeCell ref="A4:N4"/>
    <mergeCell ref="A6:A7"/>
    <mergeCell ref="B6:B7"/>
    <mergeCell ref="C6:C7"/>
    <mergeCell ref="N6:N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0"/>
  <sheetViews>
    <sheetView zoomScale="90" zoomScaleNormal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M20" sqref="M20"/>
    </sheetView>
  </sheetViews>
  <sheetFormatPr defaultColWidth="14.42578125" defaultRowHeight="15.75" x14ac:dyDescent="0.25"/>
  <cols>
    <col min="1" max="1" width="4.85546875" style="43" bestFit="1" customWidth="1"/>
    <col min="2" max="2" width="13" style="36" customWidth="1"/>
    <col min="3" max="3" width="31.28515625" style="36" customWidth="1"/>
    <col min="4" max="4" width="13.85546875" style="36" customWidth="1"/>
    <col min="5" max="5" width="11.5703125" style="41" customWidth="1"/>
    <col min="6" max="6" width="11.85546875" style="41" customWidth="1"/>
    <col min="7" max="7" width="12.140625" style="41" customWidth="1"/>
    <col min="8" max="8" width="12" style="41" customWidth="1"/>
    <col min="9" max="9" width="11.85546875" style="41" customWidth="1"/>
    <col min="10" max="10" width="8.85546875" style="41" customWidth="1"/>
    <col min="11" max="11" width="8.7109375" style="41" customWidth="1"/>
    <col min="12" max="12" width="10.7109375" style="37" customWidth="1"/>
    <col min="13" max="16384" width="14.42578125" style="36"/>
  </cols>
  <sheetData>
    <row r="1" spans="1:13" ht="15" customHeight="1" x14ac:dyDescent="0.25">
      <c r="A1" s="133" t="s">
        <v>53</v>
      </c>
      <c r="B1" s="133"/>
      <c r="C1" s="133"/>
      <c r="D1" s="93"/>
    </row>
    <row r="2" spans="1:13" ht="15" customHeight="1" x14ac:dyDescent="0.25">
      <c r="A2" s="133" t="s">
        <v>54</v>
      </c>
      <c r="B2" s="133"/>
      <c r="C2" s="133"/>
      <c r="D2" s="93"/>
    </row>
    <row r="3" spans="1:13" ht="15" customHeight="1" x14ac:dyDescent="0.25">
      <c r="A3" s="134" t="s">
        <v>94</v>
      </c>
      <c r="B3" s="134"/>
      <c r="C3" s="134"/>
      <c r="D3" s="94"/>
    </row>
    <row r="4" spans="1:13" ht="36.75" customHeight="1" x14ac:dyDescent="0.3">
      <c r="A4" s="149" t="s">
        <v>133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3" ht="8.25" customHeight="1" x14ac:dyDescent="0.25"/>
    <row r="6" spans="1:13" ht="38.25" customHeight="1" x14ac:dyDescent="0.25">
      <c r="A6" s="131" t="s">
        <v>52</v>
      </c>
      <c r="B6" s="132" t="s">
        <v>45</v>
      </c>
      <c r="C6" s="132" t="s">
        <v>51</v>
      </c>
      <c r="D6" s="89" t="s">
        <v>357</v>
      </c>
      <c r="E6" s="89" t="s">
        <v>70</v>
      </c>
      <c r="F6" s="89" t="s">
        <v>82</v>
      </c>
      <c r="G6" s="89" t="s">
        <v>83</v>
      </c>
      <c r="H6" s="89" t="s">
        <v>81</v>
      </c>
      <c r="I6" s="89" t="s">
        <v>84</v>
      </c>
      <c r="J6" s="89" t="s">
        <v>57</v>
      </c>
      <c r="K6" s="89" t="s">
        <v>60</v>
      </c>
      <c r="L6" s="78" t="s">
        <v>56</v>
      </c>
      <c r="M6" s="131" t="s">
        <v>69</v>
      </c>
    </row>
    <row r="7" spans="1:13" ht="21.75" customHeight="1" x14ac:dyDescent="0.25">
      <c r="A7" s="131"/>
      <c r="B7" s="132"/>
      <c r="C7" s="132"/>
      <c r="D7" s="107" t="s">
        <v>358</v>
      </c>
      <c r="E7" s="89">
        <v>4</v>
      </c>
      <c r="F7" s="89">
        <v>2</v>
      </c>
      <c r="G7" s="89">
        <v>2</v>
      </c>
      <c r="H7" s="89">
        <v>2</v>
      </c>
      <c r="I7" s="89">
        <v>2</v>
      </c>
      <c r="J7" s="89">
        <v>3</v>
      </c>
      <c r="K7" s="89">
        <v>3</v>
      </c>
      <c r="L7" s="76">
        <f>SUM($E$7:$K$7)</f>
        <v>18</v>
      </c>
      <c r="M7" s="131"/>
    </row>
    <row r="8" spans="1:13" s="38" customFormat="1" ht="27.75" customHeight="1" x14ac:dyDescent="0.25">
      <c r="A8" s="70">
        <v>1</v>
      </c>
      <c r="B8" s="71">
        <v>2510050001</v>
      </c>
      <c r="C8" s="72" t="s">
        <v>176</v>
      </c>
      <c r="D8" s="156">
        <v>38752</v>
      </c>
      <c r="E8" s="87"/>
      <c r="F8" s="87" t="s">
        <v>140</v>
      </c>
      <c r="G8" s="87" t="s">
        <v>85</v>
      </c>
      <c r="H8" s="87" t="s">
        <v>86</v>
      </c>
      <c r="I8" s="87" t="s">
        <v>87</v>
      </c>
      <c r="J8" s="87" t="s">
        <v>141</v>
      </c>
      <c r="K8" s="87" t="s">
        <v>120</v>
      </c>
      <c r="L8" s="46">
        <f>$L$7-SUMIF(E8:K8,"",$E$7:$K$7)</f>
        <v>14</v>
      </c>
      <c r="M8" s="33"/>
    </row>
    <row r="9" spans="1:13" s="38" customFormat="1" ht="27.75" customHeight="1" x14ac:dyDescent="0.25">
      <c r="A9" s="33">
        <v>2</v>
      </c>
      <c r="B9" s="57">
        <v>2510050002</v>
      </c>
      <c r="C9" s="58" t="s">
        <v>177</v>
      </c>
      <c r="D9" s="156">
        <v>38987</v>
      </c>
      <c r="E9" s="87" t="s">
        <v>138</v>
      </c>
      <c r="F9" s="87" t="s">
        <v>140</v>
      </c>
      <c r="G9" s="87" t="s">
        <v>85</v>
      </c>
      <c r="H9" s="87" t="s">
        <v>86</v>
      </c>
      <c r="I9" s="87" t="s">
        <v>87</v>
      </c>
      <c r="J9" s="87" t="s">
        <v>141</v>
      </c>
      <c r="K9" s="87" t="s">
        <v>120</v>
      </c>
      <c r="L9" s="46">
        <f t="shared" ref="L9:L58" si="0">$L$7-SUMIF(E9:K9,"",$E$7:$K$7)</f>
        <v>18</v>
      </c>
      <c r="M9" s="33"/>
    </row>
    <row r="10" spans="1:13" s="38" customFormat="1" ht="27.75" customHeight="1" x14ac:dyDescent="0.25">
      <c r="A10" s="33">
        <v>3</v>
      </c>
      <c r="B10" s="57">
        <v>2510050003</v>
      </c>
      <c r="C10" s="58" t="s">
        <v>178</v>
      </c>
      <c r="D10" s="156">
        <v>38767</v>
      </c>
      <c r="E10" s="87"/>
      <c r="F10" s="87" t="s">
        <v>140</v>
      </c>
      <c r="G10" s="87" t="s">
        <v>85</v>
      </c>
      <c r="H10" s="87" t="s">
        <v>86</v>
      </c>
      <c r="I10" s="87" t="s">
        <v>87</v>
      </c>
      <c r="J10" s="87" t="s">
        <v>141</v>
      </c>
      <c r="K10" s="87" t="s">
        <v>120</v>
      </c>
      <c r="L10" s="46">
        <f t="shared" si="0"/>
        <v>14</v>
      </c>
      <c r="M10" s="33"/>
    </row>
    <row r="11" spans="1:13" s="38" customFormat="1" ht="27.75" customHeight="1" x14ac:dyDescent="0.25">
      <c r="A11" s="70">
        <v>4</v>
      </c>
      <c r="B11" s="57">
        <v>2510050004</v>
      </c>
      <c r="C11" s="58" t="s">
        <v>179</v>
      </c>
      <c r="D11" s="156">
        <v>38560</v>
      </c>
      <c r="E11" s="87"/>
      <c r="F11" s="87" t="s">
        <v>140</v>
      </c>
      <c r="G11" s="87" t="s">
        <v>85</v>
      </c>
      <c r="H11" s="87" t="s">
        <v>86</v>
      </c>
      <c r="I11" s="87" t="s">
        <v>87</v>
      </c>
      <c r="J11" s="87" t="s">
        <v>141</v>
      </c>
      <c r="K11" s="87" t="s">
        <v>120</v>
      </c>
      <c r="L11" s="46">
        <f t="shared" si="0"/>
        <v>14</v>
      </c>
      <c r="M11" s="33"/>
    </row>
    <row r="12" spans="1:13" s="38" customFormat="1" ht="27.75" customHeight="1" x14ac:dyDescent="0.25">
      <c r="A12" s="33">
        <v>5</v>
      </c>
      <c r="B12" s="57">
        <v>2510050005</v>
      </c>
      <c r="C12" s="58" t="s">
        <v>180</v>
      </c>
      <c r="D12" s="156">
        <v>38397</v>
      </c>
      <c r="E12" s="87" t="s">
        <v>138</v>
      </c>
      <c r="F12" s="87" t="s">
        <v>140</v>
      </c>
      <c r="G12" s="87" t="s">
        <v>85</v>
      </c>
      <c r="H12" s="87" t="s">
        <v>86</v>
      </c>
      <c r="I12" s="87" t="s">
        <v>87</v>
      </c>
      <c r="J12" s="87" t="s">
        <v>141</v>
      </c>
      <c r="K12" s="87" t="s">
        <v>120</v>
      </c>
      <c r="L12" s="46">
        <f t="shared" si="0"/>
        <v>18</v>
      </c>
      <c r="M12" s="33"/>
    </row>
    <row r="13" spans="1:13" s="38" customFormat="1" ht="27.75" customHeight="1" x14ac:dyDescent="0.25">
      <c r="A13" s="33">
        <v>6</v>
      </c>
      <c r="B13" s="57">
        <v>2510050006</v>
      </c>
      <c r="C13" s="58" t="s">
        <v>181</v>
      </c>
      <c r="D13" s="156">
        <v>39022</v>
      </c>
      <c r="E13" s="87" t="s">
        <v>138</v>
      </c>
      <c r="F13" s="87" t="s">
        <v>140</v>
      </c>
      <c r="G13" s="87" t="s">
        <v>85</v>
      </c>
      <c r="H13" s="87" t="s">
        <v>86</v>
      </c>
      <c r="I13" s="87" t="s">
        <v>87</v>
      </c>
      <c r="J13" s="87" t="s">
        <v>141</v>
      </c>
      <c r="K13" s="87" t="s">
        <v>120</v>
      </c>
      <c r="L13" s="46">
        <f t="shared" si="0"/>
        <v>18</v>
      </c>
      <c r="M13" s="33"/>
    </row>
    <row r="14" spans="1:13" s="38" customFormat="1" ht="27.75" customHeight="1" x14ac:dyDescent="0.25">
      <c r="A14" s="70">
        <v>7</v>
      </c>
      <c r="B14" s="57">
        <v>2510050007</v>
      </c>
      <c r="C14" s="59" t="s">
        <v>182</v>
      </c>
      <c r="D14" s="163">
        <v>34744</v>
      </c>
      <c r="E14" s="87" t="s">
        <v>138</v>
      </c>
      <c r="F14" s="87" t="s">
        <v>140</v>
      </c>
      <c r="G14" s="87" t="s">
        <v>85</v>
      </c>
      <c r="H14" s="87" t="s">
        <v>86</v>
      </c>
      <c r="I14" s="87" t="s">
        <v>87</v>
      </c>
      <c r="J14" s="87" t="s">
        <v>141</v>
      </c>
      <c r="K14" s="87" t="s">
        <v>120</v>
      </c>
      <c r="L14" s="46">
        <f t="shared" si="0"/>
        <v>18</v>
      </c>
      <c r="M14" s="33"/>
    </row>
    <row r="15" spans="1:13" s="38" customFormat="1" ht="27.75" customHeight="1" x14ac:dyDescent="0.25">
      <c r="A15" s="33">
        <v>8</v>
      </c>
      <c r="B15" s="57">
        <v>2510050008</v>
      </c>
      <c r="C15" s="59" t="s">
        <v>183</v>
      </c>
      <c r="D15" s="163">
        <v>38952</v>
      </c>
      <c r="E15" s="87" t="s">
        <v>138</v>
      </c>
      <c r="F15" s="87" t="s">
        <v>140</v>
      </c>
      <c r="G15" s="87" t="s">
        <v>85</v>
      </c>
      <c r="H15" s="87" t="s">
        <v>86</v>
      </c>
      <c r="I15" s="87" t="s">
        <v>87</v>
      </c>
      <c r="J15" s="87" t="s">
        <v>141</v>
      </c>
      <c r="K15" s="87" t="s">
        <v>120</v>
      </c>
      <c r="L15" s="46">
        <f t="shared" si="0"/>
        <v>18</v>
      </c>
      <c r="M15" s="33"/>
    </row>
    <row r="16" spans="1:13" s="38" customFormat="1" ht="27.75" customHeight="1" x14ac:dyDescent="0.25">
      <c r="A16" s="33">
        <v>9</v>
      </c>
      <c r="B16" s="57">
        <v>2510050009</v>
      </c>
      <c r="C16" s="59" t="s">
        <v>184</v>
      </c>
      <c r="D16" s="163">
        <v>38280</v>
      </c>
      <c r="E16" s="87" t="s">
        <v>138</v>
      </c>
      <c r="F16" s="87" t="s">
        <v>140</v>
      </c>
      <c r="G16" s="87" t="s">
        <v>85</v>
      </c>
      <c r="H16" s="87" t="s">
        <v>86</v>
      </c>
      <c r="I16" s="87" t="s">
        <v>87</v>
      </c>
      <c r="J16" s="87" t="s">
        <v>141</v>
      </c>
      <c r="K16" s="87" t="s">
        <v>120</v>
      </c>
      <c r="L16" s="46">
        <f t="shared" si="0"/>
        <v>18</v>
      </c>
      <c r="M16" s="33"/>
    </row>
    <row r="17" spans="1:13" s="38" customFormat="1" ht="27.75" customHeight="1" x14ac:dyDescent="0.25">
      <c r="A17" s="105">
        <v>10</v>
      </c>
      <c r="B17" s="100">
        <v>2510050010</v>
      </c>
      <c r="C17" s="166" t="s">
        <v>185</v>
      </c>
      <c r="D17" s="162"/>
      <c r="E17" s="159"/>
      <c r="F17" s="159"/>
      <c r="G17" s="159"/>
      <c r="H17" s="159"/>
      <c r="I17" s="159"/>
      <c r="J17" s="159"/>
      <c r="K17" s="159"/>
      <c r="L17" s="99">
        <f t="shared" si="0"/>
        <v>0</v>
      </c>
      <c r="M17" s="99" t="s">
        <v>268</v>
      </c>
    </row>
    <row r="18" spans="1:13" s="38" customFormat="1" ht="27.75" customHeight="1" x14ac:dyDescent="0.25">
      <c r="A18" s="33">
        <v>11</v>
      </c>
      <c r="B18" s="57">
        <v>2510050011</v>
      </c>
      <c r="C18" s="59" t="s">
        <v>186</v>
      </c>
      <c r="D18" s="163">
        <v>38296</v>
      </c>
      <c r="E18" s="87" t="s">
        <v>138</v>
      </c>
      <c r="F18" s="87" t="s">
        <v>140</v>
      </c>
      <c r="G18" s="87" t="s">
        <v>85</v>
      </c>
      <c r="H18" s="87" t="s">
        <v>86</v>
      </c>
      <c r="I18" s="87" t="s">
        <v>87</v>
      </c>
      <c r="J18" s="87" t="s">
        <v>141</v>
      </c>
      <c r="K18" s="87" t="s">
        <v>120</v>
      </c>
      <c r="L18" s="46">
        <f t="shared" si="0"/>
        <v>18</v>
      </c>
      <c r="M18" s="33"/>
    </row>
    <row r="19" spans="1:13" s="38" customFormat="1" ht="27.75" customHeight="1" x14ac:dyDescent="0.25">
      <c r="A19" s="33">
        <v>12</v>
      </c>
      <c r="B19" s="57">
        <v>2510050012</v>
      </c>
      <c r="C19" s="59" t="s">
        <v>187</v>
      </c>
      <c r="D19" s="163">
        <v>38532</v>
      </c>
      <c r="E19" s="87" t="s">
        <v>138</v>
      </c>
      <c r="F19" s="87" t="s">
        <v>140</v>
      </c>
      <c r="G19" s="87" t="s">
        <v>85</v>
      </c>
      <c r="H19" s="87" t="s">
        <v>86</v>
      </c>
      <c r="I19" s="87" t="s">
        <v>87</v>
      </c>
      <c r="J19" s="87" t="s">
        <v>141</v>
      </c>
      <c r="K19" s="87" t="s">
        <v>120</v>
      </c>
      <c r="L19" s="46">
        <f t="shared" si="0"/>
        <v>18</v>
      </c>
      <c r="M19" s="33"/>
    </row>
    <row r="20" spans="1:13" s="38" customFormat="1" ht="27.75" customHeight="1" x14ac:dyDescent="0.25">
      <c r="A20" s="70">
        <v>13</v>
      </c>
      <c r="B20" s="57">
        <v>2510050013</v>
      </c>
      <c r="C20" s="59" t="s">
        <v>188</v>
      </c>
      <c r="D20" s="163">
        <v>37951</v>
      </c>
      <c r="E20" s="87" t="s">
        <v>138</v>
      </c>
      <c r="F20" s="87" t="s">
        <v>140</v>
      </c>
      <c r="G20" s="87" t="s">
        <v>85</v>
      </c>
      <c r="H20" s="87" t="s">
        <v>86</v>
      </c>
      <c r="I20" s="87" t="s">
        <v>87</v>
      </c>
      <c r="J20" s="87" t="s">
        <v>141</v>
      </c>
      <c r="K20" s="87" t="s">
        <v>120</v>
      </c>
      <c r="L20" s="46">
        <f t="shared" si="0"/>
        <v>18</v>
      </c>
      <c r="M20" s="33"/>
    </row>
    <row r="21" spans="1:13" s="38" customFormat="1" ht="27.75" customHeight="1" x14ac:dyDescent="0.25">
      <c r="A21" s="33">
        <v>14</v>
      </c>
      <c r="B21" s="57">
        <v>2510050014</v>
      </c>
      <c r="C21" s="59" t="s">
        <v>189</v>
      </c>
      <c r="D21" s="163">
        <v>39048</v>
      </c>
      <c r="E21" s="87" t="s">
        <v>138</v>
      </c>
      <c r="F21" s="87" t="s">
        <v>140</v>
      </c>
      <c r="G21" s="87" t="s">
        <v>85</v>
      </c>
      <c r="H21" s="87" t="s">
        <v>86</v>
      </c>
      <c r="I21" s="87" t="s">
        <v>87</v>
      </c>
      <c r="J21" s="87" t="s">
        <v>141</v>
      </c>
      <c r="K21" s="87" t="s">
        <v>120</v>
      </c>
      <c r="L21" s="46">
        <f t="shared" si="0"/>
        <v>18</v>
      </c>
      <c r="M21" s="33"/>
    </row>
    <row r="22" spans="1:13" s="38" customFormat="1" ht="27.75" customHeight="1" x14ac:dyDescent="0.25">
      <c r="A22" s="33">
        <v>15</v>
      </c>
      <c r="B22" s="57">
        <v>2510050015</v>
      </c>
      <c r="C22" s="60" t="s">
        <v>593</v>
      </c>
      <c r="D22" s="163">
        <v>38786</v>
      </c>
      <c r="E22" s="87" t="s">
        <v>138</v>
      </c>
      <c r="F22" s="87" t="s">
        <v>140</v>
      </c>
      <c r="G22" s="87" t="s">
        <v>85</v>
      </c>
      <c r="H22" s="87" t="s">
        <v>86</v>
      </c>
      <c r="I22" s="87" t="s">
        <v>87</v>
      </c>
      <c r="J22" s="87" t="s">
        <v>141</v>
      </c>
      <c r="K22" s="87" t="s">
        <v>120</v>
      </c>
      <c r="L22" s="46">
        <f t="shared" si="0"/>
        <v>18</v>
      </c>
      <c r="M22" s="33"/>
    </row>
    <row r="23" spans="1:13" s="38" customFormat="1" ht="27.75" customHeight="1" x14ac:dyDescent="0.25">
      <c r="A23" s="70">
        <v>16</v>
      </c>
      <c r="B23" s="57">
        <v>2510050016</v>
      </c>
      <c r="C23" s="47" t="s">
        <v>594</v>
      </c>
      <c r="D23" s="163">
        <v>39218</v>
      </c>
      <c r="E23" s="87" t="s">
        <v>138</v>
      </c>
      <c r="F23" s="87" t="s">
        <v>140</v>
      </c>
      <c r="G23" s="87" t="s">
        <v>85</v>
      </c>
      <c r="H23" s="87" t="s">
        <v>86</v>
      </c>
      <c r="I23" s="87" t="s">
        <v>87</v>
      </c>
      <c r="J23" s="87" t="s">
        <v>141</v>
      </c>
      <c r="K23" s="87" t="s">
        <v>120</v>
      </c>
      <c r="L23" s="46">
        <f t="shared" si="0"/>
        <v>18</v>
      </c>
      <c r="M23" s="33"/>
    </row>
    <row r="24" spans="1:13" s="38" customFormat="1" ht="27.75" customHeight="1" x14ac:dyDescent="0.25">
      <c r="A24" s="33">
        <v>17</v>
      </c>
      <c r="B24" s="57">
        <v>2510050017</v>
      </c>
      <c r="C24" s="47" t="s">
        <v>595</v>
      </c>
      <c r="D24" s="163">
        <v>39355</v>
      </c>
      <c r="E24" s="87" t="s">
        <v>138</v>
      </c>
      <c r="F24" s="87" t="s">
        <v>140</v>
      </c>
      <c r="G24" s="87" t="s">
        <v>85</v>
      </c>
      <c r="H24" s="87" t="s">
        <v>86</v>
      </c>
      <c r="I24" s="87" t="s">
        <v>87</v>
      </c>
      <c r="J24" s="87" t="s">
        <v>141</v>
      </c>
      <c r="K24" s="87" t="s">
        <v>120</v>
      </c>
      <c r="L24" s="46">
        <f t="shared" si="0"/>
        <v>18</v>
      </c>
      <c r="M24" s="33"/>
    </row>
    <row r="25" spans="1:13" s="38" customFormat="1" ht="27.75" customHeight="1" x14ac:dyDescent="0.25">
      <c r="A25" s="33">
        <v>18</v>
      </c>
      <c r="B25" s="57">
        <v>2510050018</v>
      </c>
      <c r="C25" s="47" t="s">
        <v>596</v>
      </c>
      <c r="D25" s="163">
        <v>39429</v>
      </c>
      <c r="E25" s="87" t="s">
        <v>138</v>
      </c>
      <c r="F25" s="87" t="s">
        <v>140</v>
      </c>
      <c r="G25" s="87" t="s">
        <v>85</v>
      </c>
      <c r="H25" s="87" t="s">
        <v>86</v>
      </c>
      <c r="I25" s="87" t="s">
        <v>87</v>
      </c>
      <c r="J25" s="87" t="s">
        <v>141</v>
      </c>
      <c r="K25" s="87" t="s">
        <v>120</v>
      </c>
      <c r="L25" s="46">
        <f t="shared" si="0"/>
        <v>18</v>
      </c>
      <c r="M25" s="33"/>
    </row>
    <row r="26" spans="1:13" s="38" customFormat="1" ht="27.75" customHeight="1" x14ac:dyDescent="0.25">
      <c r="A26" s="70">
        <v>19</v>
      </c>
      <c r="B26" s="57">
        <v>2510050019</v>
      </c>
      <c r="C26" s="47" t="s">
        <v>597</v>
      </c>
      <c r="D26" s="163">
        <v>39246</v>
      </c>
      <c r="E26" s="87" t="s">
        <v>138</v>
      </c>
      <c r="F26" s="87" t="s">
        <v>140</v>
      </c>
      <c r="G26" s="87" t="s">
        <v>85</v>
      </c>
      <c r="H26" s="87" t="s">
        <v>86</v>
      </c>
      <c r="I26" s="87" t="s">
        <v>87</v>
      </c>
      <c r="J26" s="87" t="s">
        <v>141</v>
      </c>
      <c r="K26" s="87" t="s">
        <v>120</v>
      </c>
      <c r="L26" s="46">
        <f t="shared" si="0"/>
        <v>18</v>
      </c>
      <c r="M26" s="33"/>
    </row>
    <row r="27" spans="1:13" s="38" customFormat="1" ht="27.75" customHeight="1" x14ac:dyDescent="0.25">
      <c r="A27" s="33">
        <v>20</v>
      </c>
      <c r="B27" s="57">
        <v>2510050020</v>
      </c>
      <c r="C27" s="47" t="s">
        <v>598</v>
      </c>
      <c r="D27" s="163">
        <v>38807</v>
      </c>
      <c r="E27" s="87" t="s">
        <v>138</v>
      </c>
      <c r="F27" s="87" t="s">
        <v>140</v>
      </c>
      <c r="G27" s="87" t="s">
        <v>85</v>
      </c>
      <c r="H27" s="87" t="s">
        <v>86</v>
      </c>
      <c r="I27" s="87" t="s">
        <v>87</v>
      </c>
      <c r="J27" s="87" t="s">
        <v>141</v>
      </c>
      <c r="K27" s="87" t="s">
        <v>120</v>
      </c>
      <c r="L27" s="46">
        <f t="shared" si="0"/>
        <v>18</v>
      </c>
      <c r="M27" s="33"/>
    </row>
    <row r="28" spans="1:13" s="38" customFormat="1" ht="27.75" customHeight="1" x14ac:dyDescent="0.25">
      <c r="A28" s="33">
        <v>21</v>
      </c>
      <c r="B28" s="57">
        <v>2510050021</v>
      </c>
      <c r="C28" s="34" t="s">
        <v>599</v>
      </c>
      <c r="D28" s="156">
        <v>39230</v>
      </c>
      <c r="E28" s="87" t="s">
        <v>138</v>
      </c>
      <c r="F28" s="87" t="s">
        <v>140</v>
      </c>
      <c r="G28" s="87" t="s">
        <v>85</v>
      </c>
      <c r="H28" s="87" t="s">
        <v>86</v>
      </c>
      <c r="I28" s="87" t="s">
        <v>87</v>
      </c>
      <c r="J28" s="87" t="s">
        <v>141</v>
      </c>
      <c r="K28" s="87" t="s">
        <v>120</v>
      </c>
      <c r="L28" s="46">
        <f t="shared" si="0"/>
        <v>18</v>
      </c>
      <c r="M28" s="33"/>
    </row>
    <row r="29" spans="1:13" s="38" customFormat="1" ht="27.75" customHeight="1" x14ac:dyDescent="0.25">
      <c r="A29" s="70">
        <v>22</v>
      </c>
      <c r="B29" s="57">
        <v>2510050022</v>
      </c>
      <c r="C29" s="34" t="s">
        <v>600</v>
      </c>
      <c r="D29" s="156">
        <v>38059</v>
      </c>
      <c r="E29" s="87" t="s">
        <v>138</v>
      </c>
      <c r="F29" s="87" t="s">
        <v>140</v>
      </c>
      <c r="G29" s="87" t="s">
        <v>85</v>
      </c>
      <c r="H29" s="87" t="s">
        <v>86</v>
      </c>
      <c r="I29" s="87" t="s">
        <v>87</v>
      </c>
      <c r="J29" s="87" t="s">
        <v>141</v>
      </c>
      <c r="K29" s="87" t="s">
        <v>120</v>
      </c>
      <c r="L29" s="46">
        <f t="shared" si="0"/>
        <v>18</v>
      </c>
      <c r="M29" s="33"/>
    </row>
    <row r="30" spans="1:13" s="38" customFormat="1" ht="27.75" customHeight="1" x14ac:dyDescent="0.25">
      <c r="A30" s="33">
        <v>23</v>
      </c>
      <c r="B30" s="57">
        <v>2510050023</v>
      </c>
      <c r="C30" s="47" t="s">
        <v>601</v>
      </c>
      <c r="D30" s="163">
        <v>39267</v>
      </c>
      <c r="E30" s="87" t="s">
        <v>138</v>
      </c>
      <c r="F30" s="87" t="s">
        <v>140</v>
      </c>
      <c r="G30" s="87" t="s">
        <v>85</v>
      </c>
      <c r="H30" s="87" t="s">
        <v>86</v>
      </c>
      <c r="I30" s="87" t="s">
        <v>87</v>
      </c>
      <c r="J30" s="87" t="s">
        <v>141</v>
      </c>
      <c r="K30" s="87" t="s">
        <v>120</v>
      </c>
      <c r="L30" s="46">
        <f t="shared" si="0"/>
        <v>18</v>
      </c>
      <c r="M30" s="33"/>
    </row>
    <row r="31" spans="1:13" s="38" customFormat="1" ht="27.75" customHeight="1" x14ac:dyDescent="0.25">
      <c r="A31" s="33">
        <v>24</v>
      </c>
      <c r="B31" s="57">
        <v>2510050024</v>
      </c>
      <c r="C31" s="34" t="s">
        <v>602</v>
      </c>
      <c r="D31" s="156">
        <v>39296</v>
      </c>
      <c r="E31" s="87" t="s">
        <v>138</v>
      </c>
      <c r="F31" s="87" t="s">
        <v>140</v>
      </c>
      <c r="G31" s="87" t="s">
        <v>85</v>
      </c>
      <c r="H31" s="87" t="s">
        <v>86</v>
      </c>
      <c r="I31" s="87" t="s">
        <v>87</v>
      </c>
      <c r="J31" s="87" t="s">
        <v>141</v>
      </c>
      <c r="K31" s="87" t="s">
        <v>120</v>
      </c>
      <c r="L31" s="46">
        <f t="shared" si="0"/>
        <v>18</v>
      </c>
      <c r="M31" s="33"/>
    </row>
    <row r="32" spans="1:13" s="38" customFormat="1" ht="27.75" customHeight="1" x14ac:dyDescent="0.25">
      <c r="A32" s="70">
        <v>25</v>
      </c>
      <c r="B32" s="57">
        <v>2510050025</v>
      </c>
      <c r="C32" s="47" t="s">
        <v>603</v>
      </c>
      <c r="D32" s="163">
        <v>39298</v>
      </c>
      <c r="E32" s="87" t="s">
        <v>138</v>
      </c>
      <c r="F32" s="87" t="s">
        <v>140</v>
      </c>
      <c r="G32" s="87" t="s">
        <v>85</v>
      </c>
      <c r="H32" s="87" t="s">
        <v>86</v>
      </c>
      <c r="I32" s="87" t="s">
        <v>87</v>
      </c>
      <c r="J32" s="87" t="s">
        <v>141</v>
      </c>
      <c r="K32" s="87" t="s">
        <v>120</v>
      </c>
      <c r="L32" s="46">
        <f t="shared" si="0"/>
        <v>18</v>
      </c>
      <c r="M32" s="33"/>
    </row>
    <row r="33" spans="1:13" s="38" customFormat="1" ht="27.75" customHeight="1" x14ac:dyDescent="0.25">
      <c r="A33" s="33">
        <v>26</v>
      </c>
      <c r="B33" s="57">
        <v>2510050026</v>
      </c>
      <c r="C33" s="47" t="s">
        <v>604</v>
      </c>
      <c r="D33" s="163">
        <v>39245</v>
      </c>
      <c r="E33" s="87" t="s">
        <v>138</v>
      </c>
      <c r="F33" s="87" t="s">
        <v>140</v>
      </c>
      <c r="G33" s="87" t="s">
        <v>85</v>
      </c>
      <c r="H33" s="87" t="s">
        <v>86</v>
      </c>
      <c r="I33" s="87" t="s">
        <v>87</v>
      </c>
      <c r="J33" s="87" t="s">
        <v>141</v>
      </c>
      <c r="K33" s="87" t="s">
        <v>120</v>
      </c>
      <c r="L33" s="46">
        <f t="shared" si="0"/>
        <v>18</v>
      </c>
      <c r="M33" s="33"/>
    </row>
    <row r="34" spans="1:13" s="38" customFormat="1" ht="27.75" customHeight="1" x14ac:dyDescent="0.25">
      <c r="A34" s="33">
        <v>27</v>
      </c>
      <c r="B34" s="57">
        <v>2510050027</v>
      </c>
      <c r="C34" s="51" t="s">
        <v>605</v>
      </c>
      <c r="D34" s="167">
        <v>39191</v>
      </c>
      <c r="E34" s="87" t="s">
        <v>138</v>
      </c>
      <c r="F34" s="87" t="s">
        <v>140</v>
      </c>
      <c r="G34" s="87" t="s">
        <v>85</v>
      </c>
      <c r="H34" s="87" t="s">
        <v>86</v>
      </c>
      <c r="I34" s="87" t="s">
        <v>87</v>
      </c>
      <c r="J34" s="87" t="s">
        <v>141</v>
      </c>
      <c r="K34" s="87" t="s">
        <v>120</v>
      </c>
      <c r="L34" s="46">
        <f t="shared" si="0"/>
        <v>18</v>
      </c>
      <c r="M34" s="33"/>
    </row>
    <row r="35" spans="1:13" s="38" customFormat="1" ht="27.75" customHeight="1" x14ac:dyDescent="0.25">
      <c r="A35" s="70">
        <v>28</v>
      </c>
      <c r="B35" s="57">
        <v>2510050028</v>
      </c>
      <c r="C35" s="34" t="s">
        <v>606</v>
      </c>
      <c r="D35" s="156">
        <v>38931</v>
      </c>
      <c r="E35" s="87" t="s">
        <v>138</v>
      </c>
      <c r="F35" s="87" t="s">
        <v>140</v>
      </c>
      <c r="G35" s="87" t="s">
        <v>85</v>
      </c>
      <c r="H35" s="87" t="s">
        <v>86</v>
      </c>
      <c r="I35" s="87" t="s">
        <v>87</v>
      </c>
      <c r="J35" s="87" t="s">
        <v>141</v>
      </c>
      <c r="K35" s="87" t="s">
        <v>120</v>
      </c>
      <c r="L35" s="46">
        <f t="shared" si="0"/>
        <v>18</v>
      </c>
      <c r="M35" s="33"/>
    </row>
    <row r="36" spans="1:13" s="38" customFormat="1" ht="27.75" customHeight="1" x14ac:dyDescent="0.25">
      <c r="A36" s="33">
        <v>29</v>
      </c>
      <c r="B36" s="57">
        <v>2510050029</v>
      </c>
      <c r="C36" s="47" t="s">
        <v>607</v>
      </c>
      <c r="D36" s="163">
        <v>38637</v>
      </c>
      <c r="E36" s="87" t="s">
        <v>138</v>
      </c>
      <c r="F36" s="87" t="s">
        <v>140</v>
      </c>
      <c r="G36" s="87" t="s">
        <v>85</v>
      </c>
      <c r="H36" s="87" t="s">
        <v>86</v>
      </c>
      <c r="I36" s="87" t="s">
        <v>87</v>
      </c>
      <c r="J36" s="87" t="s">
        <v>141</v>
      </c>
      <c r="K36" s="87" t="s">
        <v>120</v>
      </c>
      <c r="L36" s="46">
        <f t="shared" si="0"/>
        <v>18</v>
      </c>
      <c r="M36" s="33"/>
    </row>
    <row r="37" spans="1:13" s="38" customFormat="1" ht="27.75" customHeight="1" x14ac:dyDescent="0.25">
      <c r="A37" s="33">
        <v>30</v>
      </c>
      <c r="B37" s="57">
        <v>2510050030</v>
      </c>
      <c r="C37" s="34" t="s">
        <v>608</v>
      </c>
      <c r="D37" s="156">
        <v>39344</v>
      </c>
      <c r="E37" s="87" t="s">
        <v>138</v>
      </c>
      <c r="F37" s="87" t="s">
        <v>140</v>
      </c>
      <c r="G37" s="87" t="s">
        <v>85</v>
      </c>
      <c r="H37" s="87" t="s">
        <v>86</v>
      </c>
      <c r="I37" s="87" t="s">
        <v>87</v>
      </c>
      <c r="J37" s="87" t="s">
        <v>141</v>
      </c>
      <c r="K37" s="87" t="s">
        <v>120</v>
      </c>
      <c r="L37" s="46">
        <f t="shared" si="0"/>
        <v>18</v>
      </c>
      <c r="M37" s="33"/>
    </row>
    <row r="38" spans="1:13" s="38" customFormat="1" ht="27.75" customHeight="1" x14ac:dyDescent="0.25">
      <c r="A38" s="70">
        <v>31</v>
      </c>
      <c r="B38" s="57">
        <v>2510050031</v>
      </c>
      <c r="C38" s="34" t="s">
        <v>609</v>
      </c>
      <c r="D38" s="156">
        <v>39214</v>
      </c>
      <c r="E38" s="87" t="s">
        <v>138</v>
      </c>
      <c r="F38" s="87" t="s">
        <v>140</v>
      </c>
      <c r="G38" s="87" t="s">
        <v>85</v>
      </c>
      <c r="H38" s="87" t="s">
        <v>86</v>
      </c>
      <c r="I38" s="87" t="s">
        <v>87</v>
      </c>
      <c r="J38" s="87" t="s">
        <v>141</v>
      </c>
      <c r="K38" s="87" t="s">
        <v>120</v>
      </c>
      <c r="L38" s="46">
        <f t="shared" si="0"/>
        <v>18</v>
      </c>
      <c r="M38" s="33"/>
    </row>
    <row r="39" spans="1:13" s="38" customFormat="1" ht="27.75" customHeight="1" x14ac:dyDescent="0.25">
      <c r="A39" s="33">
        <v>32</v>
      </c>
      <c r="B39" s="57">
        <v>2510050032</v>
      </c>
      <c r="C39" s="34" t="s">
        <v>610</v>
      </c>
      <c r="D39" s="156">
        <v>39441</v>
      </c>
      <c r="E39" s="87" t="s">
        <v>138</v>
      </c>
      <c r="F39" s="87" t="s">
        <v>140</v>
      </c>
      <c r="G39" s="87" t="s">
        <v>85</v>
      </c>
      <c r="H39" s="87" t="s">
        <v>86</v>
      </c>
      <c r="I39" s="87" t="s">
        <v>87</v>
      </c>
      <c r="J39" s="87" t="s">
        <v>141</v>
      </c>
      <c r="K39" s="87" t="s">
        <v>120</v>
      </c>
      <c r="L39" s="46">
        <f t="shared" si="0"/>
        <v>18</v>
      </c>
      <c r="M39" s="33"/>
    </row>
    <row r="40" spans="1:13" s="38" customFormat="1" ht="27.75" customHeight="1" x14ac:dyDescent="0.25">
      <c r="A40" s="33">
        <v>33</v>
      </c>
      <c r="B40" s="57">
        <v>2510050033</v>
      </c>
      <c r="C40" s="47" t="s">
        <v>611</v>
      </c>
      <c r="D40" s="163">
        <v>39083</v>
      </c>
      <c r="E40" s="87" t="s">
        <v>138</v>
      </c>
      <c r="F40" s="87" t="s">
        <v>140</v>
      </c>
      <c r="G40" s="87" t="s">
        <v>85</v>
      </c>
      <c r="H40" s="87" t="s">
        <v>86</v>
      </c>
      <c r="I40" s="87" t="s">
        <v>87</v>
      </c>
      <c r="J40" s="87" t="s">
        <v>141</v>
      </c>
      <c r="K40" s="87" t="s">
        <v>120</v>
      </c>
      <c r="L40" s="46">
        <f t="shared" si="0"/>
        <v>18</v>
      </c>
      <c r="M40" s="33"/>
    </row>
    <row r="41" spans="1:13" s="38" customFormat="1" ht="27.75" customHeight="1" x14ac:dyDescent="0.25">
      <c r="A41" s="70">
        <v>34</v>
      </c>
      <c r="B41" s="57">
        <v>2510050034</v>
      </c>
      <c r="C41" s="47" t="s">
        <v>612</v>
      </c>
      <c r="D41" s="163" t="s">
        <v>359</v>
      </c>
      <c r="E41" s="87" t="s">
        <v>138</v>
      </c>
      <c r="F41" s="87" t="s">
        <v>140</v>
      </c>
      <c r="G41" s="87" t="s">
        <v>85</v>
      </c>
      <c r="H41" s="87" t="s">
        <v>86</v>
      </c>
      <c r="I41" s="87" t="s">
        <v>87</v>
      </c>
      <c r="J41" s="87" t="s">
        <v>141</v>
      </c>
      <c r="K41" s="87" t="s">
        <v>120</v>
      </c>
      <c r="L41" s="46">
        <f t="shared" si="0"/>
        <v>18</v>
      </c>
      <c r="M41" s="33"/>
    </row>
    <row r="42" spans="1:13" s="38" customFormat="1" ht="27.75" customHeight="1" x14ac:dyDescent="0.25">
      <c r="A42" s="33">
        <v>35</v>
      </c>
      <c r="B42" s="57">
        <v>2510050035</v>
      </c>
      <c r="C42" s="34" t="s">
        <v>613</v>
      </c>
      <c r="D42" s="156">
        <v>38669</v>
      </c>
      <c r="E42" s="87" t="s">
        <v>138</v>
      </c>
      <c r="F42" s="87" t="s">
        <v>140</v>
      </c>
      <c r="G42" s="87" t="s">
        <v>85</v>
      </c>
      <c r="H42" s="87" t="s">
        <v>86</v>
      </c>
      <c r="I42" s="87" t="s">
        <v>87</v>
      </c>
      <c r="J42" s="87" t="s">
        <v>141</v>
      </c>
      <c r="K42" s="87" t="s">
        <v>120</v>
      </c>
      <c r="L42" s="46">
        <f t="shared" si="0"/>
        <v>18</v>
      </c>
      <c r="M42" s="33"/>
    </row>
    <row r="43" spans="1:13" s="38" customFormat="1" ht="27.75" customHeight="1" x14ac:dyDescent="0.25">
      <c r="A43" s="33">
        <v>36</v>
      </c>
      <c r="B43" s="57">
        <v>2510050036</v>
      </c>
      <c r="C43" s="47" t="s">
        <v>614</v>
      </c>
      <c r="D43" s="163">
        <v>39236</v>
      </c>
      <c r="E43" s="87" t="s">
        <v>138</v>
      </c>
      <c r="F43" s="87" t="s">
        <v>140</v>
      </c>
      <c r="G43" s="87" t="s">
        <v>85</v>
      </c>
      <c r="H43" s="87" t="s">
        <v>86</v>
      </c>
      <c r="I43" s="87" t="s">
        <v>87</v>
      </c>
      <c r="J43" s="87" t="s">
        <v>141</v>
      </c>
      <c r="K43" s="87" t="s">
        <v>120</v>
      </c>
      <c r="L43" s="46">
        <f t="shared" si="0"/>
        <v>18</v>
      </c>
      <c r="M43" s="33"/>
    </row>
    <row r="44" spans="1:13" s="38" customFormat="1" ht="27.75" customHeight="1" x14ac:dyDescent="0.25">
      <c r="A44" s="70">
        <v>37</v>
      </c>
      <c r="B44" s="57">
        <v>2510050037</v>
      </c>
      <c r="C44" s="34" t="s">
        <v>615</v>
      </c>
      <c r="D44" s="156">
        <v>39155</v>
      </c>
      <c r="E44" s="87" t="s">
        <v>138</v>
      </c>
      <c r="F44" s="87" t="s">
        <v>140</v>
      </c>
      <c r="G44" s="87" t="s">
        <v>85</v>
      </c>
      <c r="H44" s="87" t="s">
        <v>86</v>
      </c>
      <c r="I44" s="87" t="s">
        <v>87</v>
      </c>
      <c r="J44" s="87" t="s">
        <v>141</v>
      </c>
      <c r="K44" s="87" t="s">
        <v>120</v>
      </c>
      <c r="L44" s="46">
        <f t="shared" si="0"/>
        <v>18</v>
      </c>
      <c r="M44" s="33"/>
    </row>
    <row r="45" spans="1:13" s="38" customFormat="1" ht="27.75" customHeight="1" x14ac:dyDescent="0.25">
      <c r="A45" s="33">
        <v>38</v>
      </c>
      <c r="B45" s="57">
        <v>2510050038</v>
      </c>
      <c r="C45" s="34" t="s">
        <v>616</v>
      </c>
      <c r="D45" s="156">
        <v>39108</v>
      </c>
      <c r="E45" s="87" t="s">
        <v>138</v>
      </c>
      <c r="F45" s="87" t="s">
        <v>140</v>
      </c>
      <c r="G45" s="87" t="s">
        <v>85</v>
      </c>
      <c r="H45" s="87" t="s">
        <v>86</v>
      </c>
      <c r="I45" s="87" t="s">
        <v>87</v>
      </c>
      <c r="J45" s="87" t="s">
        <v>141</v>
      </c>
      <c r="K45" s="87" t="s">
        <v>120</v>
      </c>
      <c r="L45" s="46">
        <f t="shared" si="0"/>
        <v>18</v>
      </c>
      <c r="M45" s="33"/>
    </row>
    <row r="46" spans="1:13" s="38" customFormat="1" ht="27.75" customHeight="1" x14ac:dyDescent="0.25">
      <c r="A46" s="33">
        <v>39</v>
      </c>
      <c r="B46" s="57">
        <v>2510050039</v>
      </c>
      <c r="C46" s="47" t="s">
        <v>617</v>
      </c>
      <c r="D46" s="163">
        <v>39414</v>
      </c>
      <c r="E46" s="87" t="s">
        <v>138</v>
      </c>
      <c r="F46" s="87" t="s">
        <v>140</v>
      </c>
      <c r="G46" s="87" t="s">
        <v>85</v>
      </c>
      <c r="H46" s="87" t="s">
        <v>86</v>
      </c>
      <c r="I46" s="87" t="s">
        <v>87</v>
      </c>
      <c r="J46" s="87" t="s">
        <v>141</v>
      </c>
      <c r="K46" s="87" t="s">
        <v>120</v>
      </c>
      <c r="L46" s="46">
        <f t="shared" si="0"/>
        <v>18</v>
      </c>
      <c r="M46" s="33"/>
    </row>
    <row r="47" spans="1:13" s="38" customFormat="1" ht="27.75" customHeight="1" x14ac:dyDescent="0.25">
      <c r="A47" s="70">
        <v>40</v>
      </c>
      <c r="B47" s="57">
        <v>2510050040</v>
      </c>
      <c r="C47" s="34" t="s">
        <v>618</v>
      </c>
      <c r="D47" s="156">
        <v>38661</v>
      </c>
      <c r="E47" s="87" t="s">
        <v>138</v>
      </c>
      <c r="F47" s="87" t="s">
        <v>140</v>
      </c>
      <c r="G47" s="87" t="s">
        <v>85</v>
      </c>
      <c r="H47" s="87" t="s">
        <v>86</v>
      </c>
      <c r="I47" s="87" t="s">
        <v>87</v>
      </c>
      <c r="J47" s="87" t="s">
        <v>141</v>
      </c>
      <c r="K47" s="87" t="s">
        <v>120</v>
      </c>
      <c r="L47" s="46">
        <f t="shared" si="0"/>
        <v>18</v>
      </c>
      <c r="M47" s="33"/>
    </row>
    <row r="48" spans="1:13" s="38" customFormat="1" ht="27.75" customHeight="1" x14ac:dyDescent="0.25">
      <c r="A48" s="33">
        <v>41</v>
      </c>
      <c r="B48" s="61">
        <v>2510050041</v>
      </c>
      <c r="C48" s="62" t="s">
        <v>619</v>
      </c>
      <c r="D48" s="156">
        <v>38805</v>
      </c>
      <c r="E48" s="87" t="s">
        <v>138</v>
      </c>
      <c r="F48" s="87" t="s">
        <v>140</v>
      </c>
      <c r="G48" s="87" t="s">
        <v>85</v>
      </c>
      <c r="H48" s="87" t="s">
        <v>86</v>
      </c>
      <c r="I48" s="87" t="s">
        <v>87</v>
      </c>
      <c r="J48" s="87" t="s">
        <v>141</v>
      </c>
      <c r="K48" s="87" t="s">
        <v>120</v>
      </c>
      <c r="L48" s="46">
        <f t="shared" si="0"/>
        <v>18</v>
      </c>
      <c r="M48" s="33"/>
    </row>
    <row r="49" spans="1:13" s="38" customFormat="1" ht="27.75" customHeight="1" x14ac:dyDescent="0.25">
      <c r="A49" s="33">
        <v>42</v>
      </c>
      <c r="B49" s="63">
        <v>2510050042</v>
      </c>
      <c r="C49" s="64" t="s">
        <v>620</v>
      </c>
      <c r="D49" s="104">
        <v>39188</v>
      </c>
      <c r="E49" s="87" t="s">
        <v>138</v>
      </c>
      <c r="F49" s="87" t="s">
        <v>140</v>
      </c>
      <c r="G49" s="87" t="s">
        <v>85</v>
      </c>
      <c r="H49" s="87" t="s">
        <v>86</v>
      </c>
      <c r="I49" s="87" t="s">
        <v>87</v>
      </c>
      <c r="J49" s="87" t="s">
        <v>141</v>
      </c>
      <c r="K49" s="87" t="s">
        <v>120</v>
      </c>
      <c r="L49" s="46">
        <f t="shared" si="0"/>
        <v>18</v>
      </c>
      <c r="M49" s="33"/>
    </row>
    <row r="50" spans="1:13" s="38" customFormat="1" ht="27.75" customHeight="1" x14ac:dyDescent="0.25">
      <c r="A50" s="70">
        <v>43</v>
      </c>
      <c r="B50" s="63">
        <v>2510050043</v>
      </c>
      <c r="C50" s="35" t="s">
        <v>621</v>
      </c>
      <c r="D50" s="163">
        <v>39298</v>
      </c>
      <c r="E50" s="87" t="s">
        <v>138</v>
      </c>
      <c r="F50" s="87" t="s">
        <v>140</v>
      </c>
      <c r="G50" s="87" t="s">
        <v>85</v>
      </c>
      <c r="H50" s="87" t="s">
        <v>86</v>
      </c>
      <c r="I50" s="87" t="s">
        <v>87</v>
      </c>
      <c r="J50" s="87" t="s">
        <v>141</v>
      </c>
      <c r="K50" s="87" t="s">
        <v>120</v>
      </c>
      <c r="L50" s="46">
        <f t="shared" si="0"/>
        <v>18</v>
      </c>
      <c r="M50" s="33"/>
    </row>
    <row r="51" spans="1:13" s="38" customFormat="1" ht="27.75" customHeight="1" x14ac:dyDescent="0.25">
      <c r="A51" s="33">
        <v>44</v>
      </c>
      <c r="B51" s="63">
        <v>2510050044</v>
      </c>
      <c r="C51" s="64" t="s">
        <v>622</v>
      </c>
      <c r="D51" s="104">
        <v>39399</v>
      </c>
      <c r="E51" s="87" t="s">
        <v>138</v>
      </c>
      <c r="F51" s="87" t="s">
        <v>140</v>
      </c>
      <c r="G51" s="87" t="s">
        <v>85</v>
      </c>
      <c r="H51" s="87" t="s">
        <v>86</v>
      </c>
      <c r="I51" s="87" t="s">
        <v>87</v>
      </c>
      <c r="J51" s="87" t="s">
        <v>141</v>
      </c>
      <c r="K51" s="87" t="s">
        <v>120</v>
      </c>
      <c r="L51" s="46">
        <f t="shared" si="0"/>
        <v>18</v>
      </c>
      <c r="M51" s="33"/>
    </row>
    <row r="52" spans="1:13" s="38" customFormat="1" ht="27.75" customHeight="1" x14ac:dyDescent="0.25">
      <c r="A52" s="33">
        <v>45</v>
      </c>
      <c r="B52" s="63">
        <v>2510050045</v>
      </c>
      <c r="C52" s="64" t="s">
        <v>623</v>
      </c>
      <c r="D52" s="104">
        <v>39272</v>
      </c>
      <c r="E52" s="87" t="s">
        <v>138</v>
      </c>
      <c r="F52" s="87" t="s">
        <v>140</v>
      </c>
      <c r="G52" s="87" t="s">
        <v>85</v>
      </c>
      <c r="H52" s="87" t="s">
        <v>86</v>
      </c>
      <c r="I52" s="87" t="s">
        <v>87</v>
      </c>
      <c r="J52" s="87" t="s">
        <v>141</v>
      </c>
      <c r="K52" s="87" t="s">
        <v>120</v>
      </c>
      <c r="L52" s="46">
        <f t="shared" si="0"/>
        <v>18</v>
      </c>
      <c r="M52" s="33"/>
    </row>
    <row r="53" spans="1:13" s="38" customFormat="1" ht="27.75" customHeight="1" x14ac:dyDescent="0.25">
      <c r="A53" s="70">
        <v>46</v>
      </c>
      <c r="B53" s="63">
        <v>2510050046</v>
      </c>
      <c r="C53" s="64" t="s">
        <v>624</v>
      </c>
      <c r="D53" s="104">
        <v>38043</v>
      </c>
      <c r="E53" s="87" t="s">
        <v>138</v>
      </c>
      <c r="F53" s="87" t="s">
        <v>140</v>
      </c>
      <c r="G53" s="87" t="s">
        <v>85</v>
      </c>
      <c r="H53" s="87" t="s">
        <v>86</v>
      </c>
      <c r="I53" s="87" t="s">
        <v>87</v>
      </c>
      <c r="J53" s="87" t="s">
        <v>141</v>
      </c>
      <c r="K53" s="87" t="s">
        <v>120</v>
      </c>
      <c r="L53" s="46">
        <f t="shared" si="0"/>
        <v>18</v>
      </c>
      <c r="M53" s="33"/>
    </row>
    <row r="54" spans="1:13" s="38" customFormat="1" ht="27.75" customHeight="1" x14ac:dyDescent="0.25">
      <c r="A54" s="33">
        <v>47</v>
      </c>
      <c r="B54" s="63">
        <v>2510050047</v>
      </c>
      <c r="C54" s="64" t="s">
        <v>625</v>
      </c>
      <c r="D54" s="104">
        <v>39389</v>
      </c>
      <c r="E54" s="87" t="s">
        <v>138</v>
      </c>
      <c r="F54" s="87" t="s">
        <v>140</v>
      </c>
      <c r="G54" s="87" t="s">
        <v>85</v>
      </c>
      <c r="H54" s="87" t="s">
        <v>86</v>
      </c>
      <c r="I54" s="87" t="s">
        <v>87</v>
      </c>
      <c r="J54" s="87" t="s">
        <v>141</v>
      </c>
      <c r="K54" s="87" t="s">
        <v>120</v>
      </c>
      <c r="L54" s="46">
        <f t="shared" si="0"/>
        <v>18</v>
      </c>
      <c r="M54" s="33"/>
    </row>
    <row r="55" spans="1:13" s="38" customFormat="1" ht="27.75" customHeight="1" x14ac:dyDescent="0.25">
      <c r="A55" s="33">
        <v>48</v>
      </c>
      <c r="B55" s="63">
        <v>2510050048</v>
      </c>
      <c r="C55" s="64" t="s">
        <v>626</v>
      </c>
      <c r="D55" s="104">
        <v>39063</v>
      </c>
      <c r="E55" s="87" t="s">
        <v>138</v>
      </c>
      <c r="F55" s="87" t="s">
        <v>140</v>
      </c>
      <c r="G55" s="87" t="s">
        <v>85</v>
      </c>
      <c r="H55" s="87" t="s">
        <v>86</v>
      </c>
      <c r="I55" s="87" t="s">
        <v>87</v>
      </c>
      <c r="J55" s="87" t="s">
        <v>141</v>
      </c>
      <c r="K55" s="87" t="s">
        <v>120</v>
      </c>
      <c r="L55" s="46">
        <f t="shared" si="0"/>
        <v>18</v>
      </c>
      <c r="M55" s="33"/>
    </row>
    <row r="56" spans="1:13" s="38" customFormat="1" ht="27.75" customHeight="1" x14ac:dyDescent="0.25">
      <c r="A56" s="70">
        <v>49</v>
      </c>
      <c r="B56" s="63">
        <v>2510050049</v>
      </c>
      <c r="C56" s="64" t="s">
        <v>627</v>
      </c>
      <c r="D56" s="104">
        <v>38892</v>
      </c>
      <c r="E56" s="87" t="s">
        <v>138</v>
      </c>
      <c r="F56" s="87" t="s">
        <v>140</v>
      </c>
      <c r="G56" s="87" t="s">
        <v>85</v>
      </c>
      <c r="H56" s="87" t="s">
        <v>86</v>
      </c>
      <c r="I56" s="87" t="s">
        <v>87</v>
      </c>
      <c r="J56" s="87" t="s">
        <v>141</v>
      </c>
      <c r="K56" s="87" t="s">
        <v>120</v>
      </c>
      <c r="L56" s="46">
        <f t="shared" si="0"/>
        <v>18</v>
      </c>
      <c r="M56" s="33"/>
    </row>
    <row r="57" spans="1:13" s="38" customFormat="1" ht="27.75" customHeight="1" x14ac:dyDescent="0.25">
      <c r="A57" s="33">
        <v>50</v>
      </c>
      <c r="B57" s="63">
        <v>2510050050</v>
      </c>
      <c r="C57" s="64" t="s">
        <v>628</v>
      </c>
      <c r="D57" s="104">
        <v>37654</v>
      </c>
      <c r="E57" s="87" t="s">
        <v>138</v>
      </c>
      <c r="F57" s="87" t="s">
        <v>140</v>
      </c>
      <c r="G57" s="87" t="s">
        <v>85</v>
      </c>
      <c r="H57" s="87" t="s">
        <v>86</v>
      </c>
      <c r="I57" s="87" t="s">
        <v>87</v>
      </c>
      <c r="J57" s="87" t="s">
        <v>141</v>
      </c>
      <c r="K57" s="87" t="s">
        <v>120</v>
      </c>
      <c r="L57" s="46">
        <f t="shared" si="0"/>
        <v>18</v>
      </c>
      <c r="M57" s="33"/>
    </row>
    <row r="58" spans="1:13" s="38" customFormat="1" ht="27.75" customHeight="1" x14ac:dyDescent="0.25">
      <c r="A58" s="33">
        <v>51</v>
      </c>
      <c r="B58" s="63">
        <v>2510050051</v>
      </c>
      <c r="C58" s="64" t="s">
        <v>629</v>
      </c>
      <c r="D58" s="104">
        <v>39372</v>
      </c>
      <c r="E58" s="87" t="s">
        <v>138</v>
      </c>
      <c r="F58" s="87" t="s">
        <v>140</v>
      </c>
      <c r="G58" s="87" t="s">
        <v>85</v>
      </c>
      <c r="H58" s="87" t="s">
        <v>86</v>
      </c>
      <c r="I58" s="87" t="s">
        <v>87</v>
      </c>
      <c r="J58" s="87" t="s">
        <v>141</v>
      </c>
      <c r="K58" s="87" t="s">
        <v>120</v>
      </c>
      <c r="L58" s="46">
        <f t="shared" si="0"/>
        <v>18</v>
      </c>
      <c r="M58" s="33"/>
    </row>
    <row r="59" spans="1:13" ht="24.75" customHeight="1" x14ac:dyDescent="0.25"/>
    <row r="60" spans="1:13" ht="24.75" customHeight="1" x14ac:dyDescent="0.25"/>
    <row r="61" spans="1:13" ht="24.75" customHeight="1" x14ac:dyDescent="0.25"/>
    <row r="62" spans="1:13" ht="24.75" customHeight="1" x14ac:dyDescent="0.25"/>
    <row r="63" spans="1:13" ht="24.75" customHeight="1" x14ac:dyDescent="0.25"/>
    <row r="64" spans="1:13" ht="24.75" customHeight="1" x14ac:dyDescent="0.25"/>
    <row r="65" ht="24.75" customHeight="1" x14ac:dyDescent="0.25"/>
    <row r="66" ht="24.75" customHeight="1" x14ac:dyDescent="0.25"/>
    <row r="67" ht="24.75" customHeight="1" x14ac:dyDescent="0.25"/>
    <row r="68" ht="24.75" customHeight="1" x14ac:dyDescent="0.25"/>
    <row r="69" ht="24.75" customHeight="1" x14ac:dyDescent="0.25"/>
    <row r="70" ht="24.75" customHeight="1" x14ac:dyDescent="0.25"/>
    <row r="71" ht="24.75" customHeight="1" x14ac:dyDescent="0.25"/>
    <row r="72" ht="24.75" customHeight="1" x14ac:dyDescent="0.25"/>
    <row r="73" ht="24.75" customHeight="1" x14ac:dyDescent="0.25"/>
    <row r="74" ht="24.75" customHeight="1" x14ac:dyDescent="0.25"/>
    <row r="75" ht="24.75" customHeight="1" x14ac:dyDescent="0.25"/>
    <row r="76" ht="24.75" customHeight="1" x14ac:dyDescent="0.25"/>
    <row r="77" ht="24.75" customHeight="1" x14ac:dyDescent="0.25"/>
    <row r="78" ht="24.75" customHeight="1" x14ac:dyDescent="0.25"/>
    <row r="79" ht="24.75" customHeight="1" x14ac:dyDescent="0.25"/>
    <row r="80" ht="24.75" customHeight="1" x14ac:dyDescent="0.25"/>
    <row r="81" ht="24.75" customHeight="1" x14ac:dyDescent="0.25"/>
    <row r="82" ht="24.75" customHeight="1" x14ac:dyDescent="0.25"/>
    <row r="83" ht="24.75" customHeight="1" x14ac:dyDescent="0.25"/>
    <row r="84" ht="24.75" customHeight="1" x14ac:dyDescent="0.25"/>
    <row r="85" ht="24.75" customHeight="1" x14ac:dyDescent="0.25"/>
    <row r="86" ht="24.75" customHeight="1" x14ac:dyDescent="0.25"/>
    <row r="87" ht="24.75" customHeight="1" x14ac:dyDescent="0.25"/>
    <row r="88" ht="24.75" customHeight="1" x14ac:dyDescent="0.25"/>
    <row r="89" ht="24.75" customHeight="1" x14ac:dyDescent="0.25"/>
    <row r="90" ht="24.75" customHeight="1" x14ac:dyDescent="0.25"/>
    <row r="91" ht="24.75" customHeight="1" x14ac:dyDescent="0.25"/>
    <row r="92" ht="24.75" customHeight="1" x14ac:dyDescent="0.25"/>
    <row r="93" ht="24.75" customHeight="1" x14ac:dyDescent="0.25"/>
    <row r="94" ht="24.75" customHeight="1" x14ac:dyDescent="0.25"/>
    <row r="95" ht="24.75" customHeight="1" x14ac:dyDescent="0.25"/>
    <row r="96" ht="24.7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8">
    <mergeCell ref="M6:M7"/>
    <mergeCell ref="A1:C1"/>
    <mergeCell ref="A2:C2"/>
    <mergeCell ref="A3:C3"/>
    <mergeCell ref="A4:L4"/>
    <mergeCell ref="C6:C7"/>
    <mergeCell ref="B6:B7"/>
    <mergeCell ref="A6:A7"/>
  </mergeCells>
  <pageMargins left="0.25" right="0.25" top="0.25" bottom="0.25" header="0.5" footer="0.5"/>
  <pageSetup paperSize="9" scale="85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Phan tich cao dang</vt:lpstr>
      <vt:lpstr>Phan tichtrungcap</vt:lpstr>
      <vt:lpstr>25CĐTT1</vt:lpstr>
      <vt:lpstr>25CĐTT2</vt:lpstr>
      <vt:lpstr>25CĐBC1</vt:lpstr>
      <vt:lpstr>25CĐBC2</vt:lpstr>
      <vt:lpstr>25CĐPR1</vt:lpstr>
      <vt:lpstr>25CĐPR2</vt:lpstr>
      <vt:lpstr>25CDDH</vt:lpstr>
      <vt:lpstr>25CĐQP</vt:lpstr>
      <vt:lpstr>25CĐKT</vt:lpstr>
      <vt:lpstr>Sheet1</vt:lpstr>
      <vt:lpstr>'25CĐBC1'!Print_Titles</vt:lpstr>
      <vt:lpstr>'25CDDH'!Print_Titles</vt:lpstr>
      <vt:lpstr>'25CĐPR1'!Print_Titles</vt:lpstr>
      <vt:lpstr>'25CĐQP'!Print_Titles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tbx72</dc:creator>
  <cp:lastModifiedBy>Admin</cp:lastModifiedBy>
  <cp:lastPrinted>2023-10-14T07:42:40Z</cp:lastPrinted>
  <dcterms:created xsi:type="dcterms:W3CDTF">2011-03-26T07:57:28Z</dcterms:created>
  <dcterms:modified xsi:type="dcterms:W3CDTF">2025-08-14T04:32:19Z</dcterms:modified>
</cp:coreProperties>
</file>